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35" windowHeight="6330" tabRatio="878" activeTab="0"/>
  </bookViews>
  <sheets>
    <sheet name="Старт" sheetId="1" r:id="rId1"/>
    <sheet name="Общий Солнцезащита" sheetId="2" r:id="rId2"/>
    <sheet name="Уст-ва управления солнцезащитой" sheetId="3" r:id="rId3"/>
    <sheet name="Автоматика для роллет" sheetId="4" r:id="rId4"/>
    <sheet name="Автоматика для маркиз " sheetId="5" r:id="rId5"/>
    <sheet name="Автоматика для рулонных штор" sheetId="6" r:id="rId6"/>
  </sheets>
  <definedNames>
    <definedName name="_xlnm.Print_Area" localSheetId="4">'Автоматика для маркиз '!$A$1:$D$52</definedName>
    <definedName name="_xlnm.Print_Area" localSheetId="3">'Автоматика для роллет'!$A$2:$D$74</definedName>
    <definedName name="_xlnm.Print_Area" localSheetId="5">'Автоматика для рулонных штор'!$A$1:$D$72</definedName>
    <definedName name="_xlnm.Print_Area" localSheetId="1">'Общий Солнцезащита'!$A$2:$D$73</definedName>
    <definedName name="_xlnm.Print_Area" localSheetId="2">'Уст-ва управления солнцезащитой'!#REF!</definedName>
  </definedNames>
  <calcPr fullCalcOnLoad="1"/>
</workbook>
</file>

<file path=xl/sharedStrings.xml><?xml version="1.0" encoding="utf-8"?>
<sst xmlns="http://schemas.openxmlformats.org/spreadsheetml/2006/main" count="1922" uniqueCount="660">
  <si>
    <t>Наименование</t>
  </si>
  <si>
    <t>компл</t>
  </si>
  <si>
    <t>Описание</t>
  </si>
  <si>
    <t>шт.</t>
  </si>
  <si>
    <t>шт</t>
  </si>
  <si>
    <t>СЕРИЯ</t>
  </si>
  <si>
    <t>503.04000</t>
  </si>
  <si>
    <t>503.24000</t>
  </si>
  <si>
    <t>Адаптер для круглого вала 40мм 503.24000</t>
  </si>
  <si>
    <t>503.24015</t>
  </si>
  <si>
    <t>Адаптер для круглого вала 40мм, круглого со специальным пазом 44мм и овального 42x46 503.24015</t>
  </si>
  <si>
    <t>503.24115</t>
  </si>
  <si>
    <t>Адаптер для круглого вала 44мм 503.24115</t>
  </si>
  <si>
    <t>503.24315</t>
  </si>
  <si>
    <t>Адаптер для круглого вала 44-46-53мм 503.24315</t>
  </si>
  <si>
    <t>503.24615</t>
  </si>
  <si>
    <t>Адаптер для круглого вала 45мм 503.24615</t>
  </si>
  <si>
    <t>505.06000</t>
  </si>
  <si>
    <t>505.07000</t>
  </si>
  <si>
    <t>506.01020</t>
  </si>
  <si>
    <t>506.07000</t>
  </si>
  <si>
    <t>506.07015</t>
  </si>
  <si>
    <t>513.24015</t>
  </si>
  <si>
    <t>Адаптер для круглого вала 40мм и круглого со специальным пазом 44мм 513.24015</t>
  </si>
  <si>
    <t>513.24215</t>
  </si>
  <si>
    <t>Адаптер для круглого вала 43,50-44мм 513.24215</t>
  </si>
  <si>
    <t>513.24415</t>
  </si>
  <si>
    <t>Адаптер для круглого вала 45мм 513.24415</t>
  </si>
  <si>
    <t>515.01020</t>
  </si>
  <si>
    <t>515.06000</t>
  </si>
  <si>
    <t>515.07000</t>
  </si>
  <si>
    <t>515.16300</t>
  </si>
  <si>
    <t>515.17300</t>
  </si>
  <si>
    <t>515.17800</t>
  </si>
  <si>
    <t>515.25002</t>
  </si>
  <si>
    <t>Адаптер для круглого вала 50мм 515.25002</t>
  </si>
  <si>
    <t>515.25003</t>
  </si>
  <si>
    <t>Адаптер для круглого вала 50мм 515.25003</t>
  </si>
  <si>
    <t>515.25004</t>
  </si>
  <si>
    <t>Адаптер для круглого вала 47мм (внутренний радиус) 515.25004</t>
  </si>
  <si>
    <t>515.26200</t>
  </si>
  <si>
    <t>515.27300</t>
  </si>
  <si>
    <t>517.21020</t>
  </si>
  <si>
    <t>523.10012</t>
  </si>
  <si>
    <t>523.10014</t>
  </si>
  <si>
    <t>525.10012/AX</t>
  </si>
  <si>
    <t>525.10021</t>
  </si>
  <si>
    <t>525.10029</t>
  </si>
  <si>
    <t>Крепление 525.10029</t>
  </si>
  <si>
    <t>525.10032</t>
  </si>
  <si>
    <t>525.10040</t>
  </si>
  <si>
    <t>Крепление 525.10040</t>
  </si>
  <si>
    <t>525.10044</t>
  </si>
  <si>
    <t>525.10050</t>
  </si>
  <si>
    <t>525.10052</t>
  </si>
  <si>
    <t>525.10061</t>
  </si>
  <si>
    <t>525.10070</t>
  </si>
  <si>
    <t>525.10071</t>
  </si>
  <si>
    <t>525.10072</t>
  </si>
  <si>
    <t>525.10091</t>
  </si>
  <si>
    <t>533.10010</t>
  </si>
  <si>
    <t>535.10010</t>
  </si>
  <si>
    <t>535.10012</t>
  </si>
  <si>
    <t>535.10013/AX</t>
  </si>
  <si>
    <t>535.10024</t>
  </si>
  <si>
    <t>Крепление 535.10024</t>
  </si>
  <si>
    <t>537.10001</t>
  </si>
  <si>
    <t>575.12040</t>
  </si>
  <si>
    <t>575.12050</t>
  </si>
  <si>
    <t>575.12150</t>
  </si>
  <si>
    <t>575.12250</t>
  </si>
  <si>
    <t>578.18047</t>
  </si>
  <si>
    <t>578.18048</t>
  </si>
  <si>
    <t>Стопорное кольцо</t>
  </si>
  <si>
    <t>Компл</t>
  </si>
  <si>
    <t>ед.</t>
  </si>
  <si>
    <t>Внутривальный привод E L 8012, мех. конечн. выкл.</t>
  </si>
  <si>
    <t>Внутривальный привод E LH 8012, мех. конечн. выкл., с системой АРУ</t>
  </si>
  <si>
    <t>Внутривальный привод E LH  мех. конечн. выкл., с системой АРУ</t>
  </si>
  <si>
    <t>Внутривальный привод E LH 12012  мех. конечн. выкл., с системой АРУ</t>
  </si>
  <si>
    <t>Внутривальный привод E L 12012 мех. конечн. выкл.</t>
  </si>
  <si>
    <t>Внутривальный привод E M 517  мех. конечн. выкл.</t>
  </si>
  <si>
    <t>Внутривальный привод E M 817 мех. конечн. выкл.</t>
  </si>
  <si>
    <t>Внутривальный привод E M 1517 мех. конечн. выкл.</t>
  </si>
  <si>
    <t>Внутривальный привод E MH 1517 мех. конечн. выкл., с системой АРУ</t>
  </si>
  <si>
    <t>Внутривальный привод E MH 3017  мех. конечн. выкл., с системой АРУ</t>
  </si>
  <si>
    <t>Внутривальный привод E MH 4012  мех. конечн. выкл., с системой АРУ</t>
  </si>
  <si>
    <t>Внутривальный привод E MH 5012  мех. конечн. выкл., с системой АРУ</t>
  </si>
  <si>
    <t>Внутривальный привод E M 3017 мех. конечн. выкл.</t>
  </si>
  <si>
    <t>Внутривальный привод E M 4012 мех. конечн. выкл.</t>
  </si>
  <si>
    <t>Внутривальный привод E S 324 мех. конечн. выкл.</t>
  </si>
  <si>
    <t>Внутривальный привод E S 524 мех. конечн. выкл.</t>
  </si>
  <si>
    <t>Внутривальный привод E S 611 мех. конечн. выкл.</t>
  </si>
  <si>
    <t>Внутривальный привод E S 1011 мех. конечн. выкл.</t>
  </si>
  <si>
    <t>Внутривальный привод E S 1311 мех. конечн. выкл.</t>
  </si>
  <si>
    <t>Внутривальный привод E XLH 23012 мех. конечн. выкл., с системой АРУ</t>
  </si>
  <si>
    <t>Внутривальный привод E XLH 30012 мех. конечн. выкл., с системой АРУ</t>
  </si>
  <si>
    <t>Внутривальный привод E XL 30012 мех. конечн. выкл.</t>
  </si>
  <si>
    <t>Внутривальный привод E XL 23012 мех. конечн. выкл.</t>
  </si>
  <si>
    <t>Внутривальный привод E XL 12012 мех. конечн. выкл.</t>
  </si>
  <si>
    <t>Внутривальный привод E Star MA 3017 электр. конечн. выкл.,блок распознавания усилия, энкодер</t>
  </si>
  <si>
    <t>Внутривальный привод E Star MA 4012 электр. конечн. выкл.,блок распознавания усилия, энкодер</t>
  </si>
  <si>
    <t>Внутривальный привод E L 6512, мех. конечн. выкл.</t>
  </si>
  <si>
    <t>Внутривальный привод E FIT SP 611, эл.конечн. выкл.</t>
  </si>
  <si>
    <t>Внутривальный привод E FIT SP 1011, эл.конечн. выкл.</t>
  </si>
  <si>
    <t>Крепление квадратный штифт 10мм+скоба с осевым шагом 44мм, до 30Нм</t>
  </si>
  <si>
    <t>Крепление с боковой поддержкой</t>
  </si>
  <si>
    <t>Крепление  мет. Фланец 100*100</t>
  </si>
  <si>
    <t>Крепление  мет. фланец 100*100мм, со скобой под штифт 10мм</t>
  </si>
  <si>
    <t>Крепление  регулируемое 112*170</t>
  </si>
  <si>
    <t>Крепление  квадратный штифт 10мм + скоба, до 30Нм</t>
  </si>
  <si>
    <t>Пластиковая рышка для крепления 52510052</t>
  </si>
  <si>
    <t>Крепление KIT мет. Белого цвета, под привод и капсулы 57512040 и 57512050. до 30Нм</t>
  </si>
  <si>
    <t>Крепление KIT мет. Белого цвета, с одним соединителем под привод и капсулы 57512150 и 57512178. до 30Нм</t>
  </si>
  <si>
    <t>Крепление KIT мет. Белого цвета, с двумя соединителями под привод и капсулы 57512150 и 57512178. до 30Нм</t>
  </si>
  <si>
    <t>Крепление с круглым штифтом+скоба с отв. М6 и осевым шагом 48мм</t>
  </si>
  <si>
    <t>Крепление компактное, черное</t>
  </si>
  <si>
    <t>Крепление компактное, с двумя отв. М6</t>
  </si>
  <si>
    <t>Крепление компактное, с фланцем 100*100</t>
  </si>
  <si>
    <t>Крепление компактное, пластиковое внутр. 6-гранник, до 30Нм</t>
  </si>
  <si>
    <t xml:space="preserve">Крепление настенное </t>
  </si>
  <si>
    <t xml:space="preserve">Капсула со штифтом для вала 40мм </t>
  </si>
  <si>
    <t xml:space="preserve">Капсула со штифтом для вала 50мм </t>
  </si>
  <si>
    <t xml:space="preserve">Капсула без штифта для вала 50мм </t>
  </si>
  <si>
    <t xml:space="preserve">Капсула со штифтом для круглого вала 50мм </t>
  </si>
  <si>
    <t>Вороток для скрытого шарнира L1500мм</t>
  </si>
  <si>
    <t>Шарнир скрытый</t>
  </si>
  <si>
    <t xml:space="preserve">Квадратный штифт 10мм + скоба </t>
  </si>
  <si>
    <t xml:space="preserve">Адаптер для октогонального вала 70мм </t>
  </si>
  <si>
    <t>Адаптер для октогонального вала 60мм</t>
  </si>
  <si>
    <t xml:space="preserve">Адаптер для октогонального вала 102мм </t>
  </si>
  <si>
    <t xml:space="preserve">Адаптер для октогонального вала 60мм </t>
  </si>
  <si>
    <t xml:space="preserve">Адаптер для октогонального вала 40мм </t>
  </si>
  <si>
    <t>Пластиковая поддержка кноп. держателя используется с 52310014</t>
  </si>
  <si>
    <t>515.17801</t>
  </si>
  <si>
    <t>Адаптер для круглого вала 78мм с увеличенным пазом</t>
  </si>
  <si>
    <t>515.28500</t>
  </si>
  <si>
    <t>Адаптер для круглого вала 85мм с  пазом</t>
  </si>
  <si>
    <t>515.17802</t>
  </si>
  <si>
    <t>Адаптер для круглого вала 80мм с увеличенным пазом</t>
  </si>
  <si>
    <t>535.10043</t>
  </si>
  <si>
    <t>Крепление компактное с фланцем</t>
  </si>
  <si>
    <t>525.10089</t>
  </si>
  <si>
    <t>Крепление стальная пластина 175*120</t>
  </si>
  <si>
    <t>525.10025/170</t>
  </si>
  <si>
    <t>Петля  6-гранная 7 мм L=170 мм</t>
  </si>
  <si>
    <t>Петля  6-гранная 7 мм L=350 мм</t>
  </si>
  <si>
    <t>576.10180</t>
  </si>
  <si>
    <t>Ручка-вороток  L=1800 мм с крюком</t>
  </si>
  <si>
    <t>Адаптер для круглого вала 45мм с пазом</t>
  </si>
  <si>
    <t xml:space="preserve">Адаптер для круглого вала 62-63мм с пазом  </t>
  </si>
  <si>
    <t xml:space="preserve">Адаптер для круглого вала 70мм с наклонным пазом </t>
  </si>
  <si>
    <t xml:space="preserve">Адаптер для круглого вала 80мм с наклонным пазом </t>
  </si>
  <si>
    <t xml:space="preserve">Адаптер для круглого вала 63мм с наклонным пазом </t>
  </si>
  <si>
    <t xml:space="preserve">Адаптер для круглого вала 80мм </t>
  </si>
  <si>
    <t xml:space="preserve">Адаптер для круглого вала 102мм </t>
  </si>
  <si>
    <t>Адаптер для круглого вала 63мм с пазом</t>
  </si>
  <si>
    <t>523.40001</t>
  </si>
  <si>
    <t>Крепление KIT под привода серии 35мм</t>
  </si>
  <si>
    <t xml:space="preserve"> Крепление KIT под привода серии 35/45мм</t>
  </si>
  <si>
    <t>VOLOS</t>
  </si>
  <si>
    <t>WMS01S</t>
  </si>
  <si>
    <t>WMS01ST</t>
  </si>
  <si>
    <t>NEMOVIBE</t>
  </si>
  <si>
    <t>AG4BW</t>
  </si>
  <si>
    <t>AG4BR</t>
  </si>
  <si>
    <t>AG4W</t>
  </si>
  <si>
    <t>AG4B</t>
  </si>
  <si>
    <t>AG4R</t>
  </si>
  <si>
    <t>OVIEWTT</t>
  </si>
  <si>
    <t>AIR 1RW</t>
  </si>
  <si>
    <t>INB</t>
  </si>
  <si>
    <t>TTE</t>
  </si>
  <si>
    <t>565.16230</t>
  </si>
  <si>
    <t>565.16210</t>
  </si>
  <si>
    <t>565.16240</t>
  </si>
  <si>
    <t>E FIT M 1517</t>
  </si>
  <si>
    <t xml:space="preserve">Внутривальный привод E FIT M 1517, RADIO, RDC,FRT </t>
  </si>
  <si>
    <t>E FIT M 3017</t>
  </si>
  <si>
    <t xml:space="preserve">Внутривальный привод E FIT M 3017, RADIO, RDC,FRT </t>
  </si>
  <si>
    <t>E FIT M 4012</t>
  </si>
  <si>
    <t xml:space="preserve">Внутривальный привод E FIT M 4012, RADIO, RDC,FRT </t>
  </si>
  <si>
    <t>E FIT M 5012</t>
  </si>
  <si>
    <t xml:space="preserve">Внутривальный привод E FIT M 5012, RADIO, RDC,FRT </t>
  </si>
  <si>
    <t xml:space="preserve">Внутривальный привод E PLUS M 1517, RADIO, TTBUS, Нажимные конечн. выкл. </t>
  </si>
  <si>
    <t xml:space="preserve">Внутривальный привод E PLUS M 3017, RADIO, TTBUS, Нажимные конечн. выкл. </t>
  </si>
  <si>
    <t xml:space="preserve">Внутривальный привод E PLUS M 4012, RADIO, TTBUS, Нажимные конечн. выкл. </t>
  </si>
  <si>
    <t xml:space="preserve">Внутривальный привод E PLUS M 5012, RADIO, TTBUS, Нажимные конечн. выкл. </t>
  </si>
  <si>
    <t>E MAT LT 5517</t>
  </si>
  <si>
    <t>Внутривальный привод E MAT LT 5517, RADIO, TTBUS,, RDC, FRT,FTC,FTA</t>
  </si>
  <si>
    <t>Внутривальный привод E MAT LT 8512, RADIO, TTBUS,, RDC, FRT,FTC,FTA</t>
  </si>
  <si>
    <t>E MAT LT 10012</t>
  </si>
  <si>
    <t>Внутривальный привод E MAT LT 10012, RADIO, TTBUS,, RDC, FRT,FTC,FTA</t>
  </si>
  <si>
    <t>E MAT LT 12012</t>
  </si>
  <si>
    <t>Внутривальный привод E MAT LT 12012, RADIO, TTBUS,, RDC, FRT,FTC,FTA</t>
  </si>
  <si>
    <t>E STAR LT 5517</t>
  </si>
  <si>
    <t>Внутривальный привод E STAR LT 5517, Эл.конечн. выкл., RDC, FRT,FTC,FTA</t>
  </si>
  <si>
    <t>E STAR LT 7517</t>
  </si>
  <si>
    <t>Внутривальный привод E STAR LT 7517, Эл.конечн. выкл., RDC, FRT,FTC,FTA</t>
  </si>
  <si>
    <t>E STAR LT 10012</t>
  </si>
  <si>
    <t>Внутривальный привод E STAR LT 10012, Эл.конечн. выкл., RDC, FRT,FTC,FTA</t>
  </si>
  <si>
    <t>E STAR LT 12012</t>
  </si>
  <si>
    <t>Внутривальный привод E STAR LT 12012, Эл.конечн. выкл., RDC, FRT,FTC,FTA</t>
  </si>
  <si>
    <t>E FIT MHT 3017</t>
  </si>
  <si>
    <t>Внутривальный привод E FIT MHT 3017, RADIO, RDC, FRT,  с системой АРУ</t>
  </si>
  <si>
    <t>E FIT MHT 4012</t>
  </si>
  <si>
    <t>Внутривальный привод E FIT MHT 4012, RADIO, RDC, FRT,  с системой АРУ</t>
  </si>
  <si>
    <t>Внутривальный привод E PLUS MH 3017, RADIO, TTBUS, с системой АРУ</t>
  </si>
  <si>
    <t>Внутривальный привод E PLUS MH 4012, RADIO, TTBUS, с системой АРУ</t>
  </si>
  <si>
    <t>E STAR MT 3017</t>
  </si>
  <si>
    <t>Внутривальный привод E STAR MT 3017, электр. конечн. выкл. RDC, FRT,FTC,FTA</t>
  </si>
  <si>
    <t>E STAR MT 4012</t>
  </si>
  <si>
    <t>Внутривальный привод E STAR MT 4012, электр. конечн. выкл. RDC, FRT,FTC,FTA</t>
  </si>
  <si>
    <t>E STAR MT 5012</t>
  </si>
  <si>
    <t>E MAT MT 3017</t>
  </si>
  <si>
    <t>Внутривальный привод E MAT MT 3017, RADIO, TTBUS, RDC, FRT,FTC,FTA</t>
  </si>
  <si>
    <t>E MAT MT 4012</t>
  </si>
  <si>
    <t>Внутривальный привод E MAT MT 4012, RADIO, TTBUS, RDC, FRT,FTC,FTA</t>
  </si>
  <si>
    <t>E MAT MT 5012</t>
  </si>
  <si>
    <t>Внутривальный привод E MAT MT 5012, RADIO, TTBUS, RDC, FRT,FTC,FTA</t>
  </si>
  <si>
    <t>CK28000A0</t>
  </si>
  <si>
    <t>CK28000A2</t>
  </si>
  <si>
    <t>комп.</t>
  </si>
  <si>
    <t>575.11050</t>
  </si>
  <si>
    <t>Внутривальный привод E QUICK M 1517, Нажимные конечн. выкл.</t>
  </si>
  <si>
    <t>Внутривальный привод E QUICK M 3017, Нажимные конечн. выкл.</t>
  </si>
  <si>
    <t>Внутривальный привод E QUICK M 4012, Нажимные конечн. выкл.</t>
  </si>
  <si>
    <t>Внутривальный привод E QUICK M 5012, Нажимные конечн. выкл.</t>
  </si>
  <si>
    <t>E M 1517</t>
  </si>
  <si>
    <t>E M 3017</t>
  </si>
  <si>
    <t>E M 4012</t>
  </si>
  <si>
    <t>E M 5012</t>
  </si>
  <si>
    <t>E MH 1517</t>
  </si>
  <si>
    <t>E MH 3017</t>
  </si>
  <si>
    <t>E MH 4012</t>
  </si>
  <si>
    <t>E MH 5012</t>
  </si>
  <si>
    <t>E L 6517</t>
  </si>
  <si>
    <t>E L 8012</t>
  </si>
  <si>
    <t>E L 12012</t>
  </si>
  <si>
    <t>E XL 12012</t>
  </si>
  <si>
    <t>KIT С фазным привод. для корзин.</t>
  </si>
  <si>
    <t>KIT С радиопривод. для корзин.</t>
  </si>
  <si>
    <t>E S 324</t>
  </si>
  <si>
    <t>E S 524</t>
  </si>
  <si>
    <t>E S 611</t>
  </si>
  <si>
    <t>E S 1011</t>
  </si>
  <si>
    <t>E S 1311</t>
  </si>
  <si>
    <t>E FIT SP 611</t>
  </si>
  <si>
    <t>E FIT SP 1011</t>
  </si>
  <si>
    <t>E STAR ST 324</t>
  </si>
  <si>
    <t>Внутривальный привод E STAR ST 324, Эл.конечн. выкл., RDC, FRT,FTC,FTA</t>
  </si>
  <si>
    <t>E STAR ST 524</t>
  </si>
  <si>
    <t>Внутривальный привод E STAR ST 524, Эл.конечн. выкл., RDC, FRT,FTC,FTA</t>
  </si>
  <si>
    <t>E STAR ST 611</t>
  </si>
  <si>
    <t>Внутривальный привод E STAR ST 611, Эл.конечн. выкл., RDC, FRT,FTC,FTA</t>
  </si>
  <si>
    <t>E STAR ST 1011</t>
  </si>
  <si>
    <t>Внутривальный привод E STAR ST 1011, Эл.конечн. выкл., RDC, FRT,FTC,FTA</t>
  </si>
  <si>
    <t>E ACTION SI 332 AC</t>
  </si>
  <si>
    <t>Внутривальный привод E ACTION SI 332, нажимные конечн. выкл., 35 dBA.</t>
  </si>
  <si>
    <t>E ACTION SI 620 AC</t>
  </si>
  <si>
    <t>Внутривальный привод E ACTION SI 620, нажимные конечн. выкл., 35 dBA.</t>
  </si>
  <si>
    <t>E ACTION SI 1012 AC</t>
  </si>
  <si>
    <t>Внутривальный привод E ACTION SI 1011, нажимные конечн. выкл., 35 dBA.</t>
  </si>
  <si>
    <t>E MAT ST 324</t>
  </si>
  <si>
    <t>Внутривальный привод E MAT ST 324, RADIO, TTBUS,, RDC, FRT,FTC,FTA</t>
  </si>
  <si>
    <t>E MAT ST 524</t>
  </si>
  <si>
    <t>Внутривальный привод E MAT ST 524, RADIO, TTBUS,, RDC, FRT,FTC,FTA</t>
  </si>
  <si>
    <t>E MAT ST 611</t>
  </si>
  <si>
    <t>Внутривальный привод E MAT ST 611, RADIO, TTBUS,, RDC, FRT,FTC,FTA</t>
  </si>
  <si>
    <t>E MAT ST 1011</t>
  </si>
  <si>
    <t>Внутривальный привод E MAT ST 1011, RADIO, TTBUS,, RDC, FRT,FTC,FTA</t>
  </si>
  <si>
    <t>E EDGE SI 332 AC</t>
  </si>
  <si>
    <t>Внутривальный привод E EDGE SI 332 AC, RADIO, Нажимные конечн. Выкл., Dry Contact, 35dBA.</t>
  </si>
  <si>
    <t>E EDGE SI 620 AC</t>
  </si>
  <si>
    <t>Внутривальный привод E EDGE SI 620 AC, RADIO, Нажимные конечн. Выкл., Dry Contact, 35 dBA.</t>
  </si>
  <si>
    <t>E EDGE SI 1012 AC</t>
  </si>
  <si>
    <t>Внутривальный привод E EDGE SI 1012 AC, RADIO, Нажимные конечн. Выкл., Dry Contact, dBA.</t>
  </si>
  <si>
    <t>E EDGE SI 620 DC</t>
  </si>
  <si>
    <t>Внутривальный привод E EDGE SI 620 DC,  24 V DC, RADIO, Нажимные конечн. Выкл., Dry Contact, 35dBA.</t>
  </si>
  <si>
    <t>E EDGE SI 1012 DC</t>
  </si>
  <si>
    <t>Внутривальный привод E EDGE SI 1012DC,  24 V DC, RADIO, Нажимные конечн. Выкл., Dry Contact, 35dBA.</t>
  </si>
  <si>
    <t>E Z M 425</t>
  </si>
  <si>
    <t>Внутривальный привод E Z M 425, Мех. конечн. выкл., 6dBA.</t>
  </si>
  <si>
    <t>Внутривальный привод E Z M 815, Мех. конечн. выкл., 6dBA.</t>
  </si>
  <si>
    <t>E ACTION MI 332 AC</t>
  </si>
  <si>
    <t>Внутривальный привод E ACTION MI 332 AC, нажимные конечн. выкл., 33 dBA.</t>
  </si>
  <si>
    <t>E ACTION MI 632 AC</t>
  </si>
  <si>
    <t>Внутривальный привод E ACTION MI 632 AC, нажимные конечн. выкл., 33 dBA.</t>
  </si>
  <si>
    <t>E ACTION MI 1020 AC</t>
  </si>
  <si>
    <t>Внутривальный привод E ACTION MI 1020 AC, нажимные конечн. выкл., 33 dBA.</t>
  </si>
  <si>
    <t>E Z MVS 425</t>
  </si>
  <si>
    <t xml:space="preserve">Внутривальный привод E Z MVS 425, эл.конечн. выкл., RADIO, TTBUSS, 6dBA.  </t>
  </si>
  <si>
    <t>E Z MVS 815</t>
  </si>
  <si>
    <t xml:space="preserve">Внутривальный привод E Z MVS 8155, эл.конечн. выкл., RADIO, TTBUSS, 6dBA.  </t>
  </si>
  <si>
    <t>E MAT MVS 426</t>
  </si>
  <si>
    <t>Внутривальный привод E MAT MVS 426, эл.конечн. выкл., RADIO, TTBUSS.</t>
  </si>
  <si>
    <t>E MAT MVS 1026</t>
  </si>
  <si>
    <t>Внутривальный привод E MAT MVS 1026, эл.конечн. выкл., RADIO, TTBUSS.</t>
  </si>
  <si>
    <t>E MAT MVS 817</t>
  </si>
  <si>
    <t>Внутривальный привод E MAT MVS 817, эл.конечн. выкл., RADIO, TTBUSS.</t>
  </si>
  <si>
    <t>E MAT MVS 1517</t>
  </si>
  <si>
    <t>Внутривальный привод E MAT MVS 1517, эл.конечн. выкл., RADIO, TTBUSS.</t>
  </si>
  <si>
    <t>E EDGE MI 332 AC</t>
  </si>
  <si>
    <t xml:space="preserve">Внутривальный привод E EDGE MI 332 AC, нажимные конечн. выкл., Dry Contact, 33dBA. </t>
  </si>
  <si>
    <t>E EDGE MI 632 AC</t>
  </si>
  <si>
    <t xml:space="preserve">Внутривальный привод E EDGE MI 632 AC, нажимные конечн. выкл., Dry Contact, 33dBA. </t>
  </si>
  <si>
    <t xml:space="preserve">Внутривальный привод E EDGE MI 1020 AC, нажимные конечн. выкл., Dry Contact, 35dBA. </t>
  </si>
  <si>
    <t>E EDGE MI 332 DC</t>
  </si>
  <si>
    <t xml:space="preserve">Внутривальный привод E EDGE MI 332 DC, 24 Vdc, нажимные конечн. выкл., Dry Contact, 33dBA. </t>
  </si>
  <si>
    <t>E EDGE MI 632 DC</t>
  </si>
  <si>
    <t xml:space="preserve">Внутривальный привод E EDGE MI 632 DC, 24 Vdc, нажимные конечн. выкл., Dry Contact, 33dBA. </t>
  </si>
  <si>
    <t>E EDGE MI 1020 DC</t>
  </si>
  <si>
    <t xml:space="preserve">Внутривальный привод E EDGE MI 1020 DC, 24 Vdc, нажимные конечн. выкл., Dry Contact, 33dBA. </t>
  </si>
  <si>
    <t>503.26200</t>
  </si>
  <si>
    <t>P1V</t>
  </si>
  <si>
    <t>P6SV</t>
  </si>
  <si>
    <t>ERATIME</t>
  </si>
  <si>
    <t>VOLO S-RADIO</t>
  </si>
  <si>
    <t xml:space="preserve">Портативный радиопередатчик 4 канальный, цвет белый, с поддержкой фунции диммер и мое любимое положение. Питание 2АА 1.5V </t>
  </si>
  <si>
    <t>AG4BB</t>
  </si>
  <si>
    <t xml:space="preserve">Портативный радиопередатчик 4 канальный, цвет черный, с поддержкой фунции диммер и мое любимое положение. Питание 2АА 1.5V </t>
  </si>
  <si>
    <t xml:space="preserve">Портативный радиопередатчик 4 канальный, цвет красный, с поддержкой фунции диммер и мое любимое положение. Питание 2АА 1.5V </t>
  </si>
  <si>
    <t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t>
  </si>
  <si>
    <t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t>
  </si>
  <si>
    <t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t>
  </si>
  <si>
    <t>TT1V</t>
  </si>
  <si>
    <t>TTDMS</t>
  </si>
  <si>
    <t>TT3</t>
  </si>
  <si>
    <t>TT5</t>
  </si>
  <si>
    <t>TT6</t>
  </si>
  <si>
    <t>Выключатель клавишный нар. пров. с/ф</t>
  </si>
  <si>
    <t>Выключатель-прогроматор клавишный нар. пров. с/ф</t>
  </si>
  <si>
    <t>Корпус наружной проводки для 565.16210, 565.16230</t>
  </si>
  <si>
    <t>Релейное управление 2-мя приводами с индивидуальным и групповым управлением</t>
  </si>
  <si>
    <t>Коммуникционный интерфейс связи между BTICINO BUS-NICE BUS</t>
  </si>
  <si>
    <t>Прогромматор для управления и диагностике устройств с функцией TTBUS</t>
  </si>
  <si>
    <t>TTP</t>
  </si>
  <si>
    <t>TTPRO</t>
  </si>
  <si>
    <t>W1</t>
  </si>
  <si>
    <t xml:space="preserve">Настенный передатчик для управления 1 группой с отдельными командами "Вверх-стоп-Вниз" </t>
  </si>
  <si>
    <t>W1S</t>
  </si>
  <si>
    <t>Настенный передатчик для управления 1 группой с отдельными командами "Вверх-стоп-Вниз" Клавиша для активации/деактивации климатических датчиков</t>
  </si>
  <si>
    <t>W6</t>
  </si>
  <si>
    <t xml:space="preserve">Настенный передатчик для управления до 6 групп с отдельными командами "Вверх-стоп-Вниз" </t>
  </si>
  <si>
    <t>W6S</t>
  </si>
  <si>
    <t>Настенный передатчик для управления до 6 групп с отдельными командами "Вверх-стоп-Вниз" Клавиша для активации/деактивации климатических датчиков</t>
  </si>
  <si>
    <t>P1</t>
  </si>
  <si>
    <t>Портативный передатчик для управления 1 группой с отдельными командами "Открыть-стоп-закрыть"</t>
  </si>
  <si>
    <t>P1S</t>
  </si>
  <si>
    <t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t>
  </si>
  <si>
    <t>P6</t>
  </si>
  <si>
    <t>Портативный передатчик для управления до 6 групп с отдельными командами "Открыть-стоп-закрыть"</t>
  </si>
  <si>
    <t>P6S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</si>
  <si>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t>
  </si>
  <si>
    <t xml:space="preserve">Портативный передатчик для управления 1 группой с отдельными командами "Открыть-стоп-закрыть", с поддержкой функции диммер 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</si>
  <si>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t>
  </si>
  <si>
    <t>WM003C1G</t>
  </si>
  <si>
    <t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t>
  </si>
  <si>
    <t>WM001G</t>
  </si>
  <si>
    <t>Модуль для управления 1 устройством в пошаговом режиме с подачей команд Открыть-Стоп-Закрыть в одиночном или групповом режиме</t>
  </si>
  <si>
    <t>WM002G</t>
  </si>
  <si>
    <t>Модуль для управления 2 устройствами в пошаговом режиме с подачей команд Открыть-Стоп-Закрыть в одиночном или групповом режиме</t>
  </si>
  <si>
    <t>WM003G</t>
  </si>
  <si>
    <t>Модуль для управления 3 устройствами в пошаговом режиме с подачей команд Открыть-Стоп-Закрыть в одиночном или групповом режиме</t>
  </si>
  <si>
    <t>WM006G</t>
  </si>
  <si>
    <t>Модуль для управления 6 устройствами в пошаговом режиме с подачей команд Открыть-Стоп-Закрыть в одиночном или групповом режиме</t>
  </si>
  <si>
    <t>WM004G</t>
  </si>
  <si>
    <t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t>
  </si>
  <si>
    <t>WM080G</t>
  </si>
  <si>
    <t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t>
  </si>
  <si>
    <t>WM240C</t>
  </si>
  <si>
    <t>Модуль для управления 240 устройствами автоматизации в одиночном или групповом режиме</t>
  </si>
  <si>
    <t>WEO</t>
  </si>
  <si>
    <t>Корпус Stone, оранжевый</t>
  </si>
  <si>
    <t>WEW</t>
  </si>
  <si>
    <t>Корпус Stone, белый</t>
  </si>
  <si>
    <t>WET</t>
  </si>
  <si>
    <t>Корпус Stone, прозрачный</t>
  </si>
  <si>
    <t>WAX</t>
  </si>
  <si>
    <t>Корпус Ondo, универсальный эргономичный корпус белого цвета</t>
  </si>
  <si>
    <t>WWW</t>
  </si>
  <si>
    <t>WSW</t>
  </si>
  <si>
    <t>Корпус Opla, квадратный настенный белый</t>
  </si>
  <si>
    <t>WSB</t>
  </si>
  <si>
    <t>Корпус Opla, квадратный настенный черный</t>
  </si>
  <si>
    <t>WSA</t>
  </si>
  <si>
    <t>Корпус Opla, квадратный настенный алюминий</t>
  </si>
  <si>
    <t>WSG</t>
  </si>
  <si>
    <t>Корпус Opla, квадратный настенный графит</t>
  </si>
  <si>
    <t>WST</t>
  </si>
  <si>
    <t>Корпус Opla, квадратный настенный прозрачный нейтральный</t>
  </si>
  <si>
    <t>WSS</t>
  </si>
  <si>
    <t>Корпус Opla, квадратный настенный морской волны</t>
  </si>
  <si>
    <t>WRW</t>
  </si>
  <si>
    <t>Корпус Opla, прямоугольный настенный белый</t>
  </si>
  <si>
    <t>WRB</t>
  </si>
  <si>
    <t>Корпус Opla, прямоугольный настенный черный</t>
  </si>
  <si>
    <t>WRA</t>
  </si>
  <si>
    <t>Корпус Opla, прямоугольный настенный алюминий</t>
  </si>
  <si>
    <t>WRG</t>
  </si>
  <si>
    <t>Корпус Opla, прямоугольный настенный графит</t>
  </si>
  <si>
    <t>WRT</t>
  </si>
  <si>
    <t>Корпус Opla, прямоугольный настенный прозрачный нейтральный</t>
  </si>
  <si>
    <t>WRS</t>
  </si>
  <si>
    <t>Корпус Opla, прямоугольный настенный морской волны</t>
  </si>
  <si>
    <t>WCF</t>
  </si>
  <si>
    <t>Корпус Go, брелок зеленый</t>
  </si>
  <si>
    <t>WCG</t>
  </si>
  <si>
    <t>Корпус Go, брелок графит</t>
  </si>
  <si>
    <t>WCI</t>
  </si>
  <si>
    <t>Корпус Go, брелок голубой</t>
  </si>
  <si>
    <t>WCO</t>
  </si>
  <si>
    <t>Корпус Go, брелок оранжевый</t>
  </si>
  <si>
    <t>MW3</t>
  </si>
  <si>
    <t>Пульт MiniWay MW3</t>
  </si>
  <si>
    <t>MW2</t>
  </si>
  <si>
    <t>Пульт MiniWay MW2</t>
  </si>
  <si>
    <t>MW1</t>
  </si>
  <si>
    <t>Пульт MiniWay MW1</t>
  </si>
  <si>
    <t>Настенное прогаммируемое радиоустройство с графическим  ЖК- дисплеем. Контролирует до 6ти независимых групп автоматики</t>
  </si>
  <si>
    <t>TTX4</t>
  </si>
  <si>
    <t>Миниатюрный 4-х канальный передатчик для передачи сигнала с кнопочного выключателя в приемник БУ (IP20)</t>
  </si>
  <si>
    <t>TT2N</t>
  </si>
  <si>
    <t>Миниатюрный блок для управления двигателем 230В и мощностью до 500Вт со встроенным радиоприемником (IP20)</t>
  </si>
  <si>
    <t>TT2L</t>
  </si>
  <si>
    <t>Миниатюрный блок со встроенным радиоприемником для управления осветительными системами (IP20)</t>
  </si>
  <si>
    <t>TT1N</t>
  </si>
  <si>
    <t>Блок управления для занавесей, экранов, маркиз и жалюзи (мощностью до 500Вт) со встроенным радиоприемником (IP55)</t>
  </si>
  <si>
    <t>TT2D</t>
  </si>
  <si>
    <t>TT1L</t>
  </si>
  <si>
    <t>Блок управления для систем освещения и полива (мощностью до 500Вт) со встроенным радиоприемником (IP55)</t>
  </si>
  <si>
    <t>TT4</t>
  </si>
  <si>
    <t>NEMOSCT</t>
  </si>
  <si>
    <t>NEMOSRT</t>
  </si>
  <si>
    <t>NEMOWSCT</t>
  </si>
  <si>
    <t>NEMOWSRT</t>
  </si>
  <si>
    <t>VOLO</t>
  </si>
  <si>
    <t>TTU</t>
  </si>
  <si>
    <t>Устройство программирования крайних положений  TTU</t>
  </si>
  <si>
    <t>Внутривальный привод E M5012 мех. конечн. выкл.</t>
  </si>
  <si>
    <t>Внутривальный привод E STAR MT 5012, электр. конечн. выкл. RDC, FRT,FTC,FTA</t>
  </si>
  <si>
    <t>Миниатюрный блок управления осветительными системами со встроенным передатчиков (IP20)</t>
  </si>
  <si>
    <t>Блок управления(мощностью до 250Вт), со встроенным радиоприемгиком и поддержкой функции диммер,(IP20)</t>
  </si>
  <si>
    <t>Блок управления одним приводом до 1000Вт., без рессивера, управление климатическими датчиками, (IP44)</t>
  </si>
  <si>
    <t>Блок управления одним приводом до 1000Вт., со встроенным рессивером, управление климатическими датчиками, (IP44)</t>
  </si>
  <si>
    <t>Блок управления синхронно двумя приводами мощностью 2*600Вт., со встроенным рессивером, управление климатическими датчиками, (IP44)</t>
  </si>
  <si>
    <t>Блок управления с интерфейсом связи TTBUS-RS232, со встроенным рессивером, , (IP40)</t>
  </si>
  <si>
    <t>Радиодатчик  датчик солнце, питание от встроенных фотоэлементов, установка на фасад (IP44)</t>
  </si>
  <si>
    <t>Радиодатчик  датчик солнце/дождь, 230V, установка на фасад (IP44)</t>
  </si>
  <si>
    <t>Радиодатчик  датчик ветер/солнце, питание от встроенных фотоэлементов, установка на фасад (IP44)</t>
  </si>
  <si>
    <t>Радиодатчик датчик ветер/солнце/дождь,  230V, установка на фасад (IP44)</t>
  </si>
  <si>
    <t>Климатический датчик ветер, интерфейс TTBUS, настройка через программатер TTP, установка на фасад (IP44)</t>
  </si>
  <si>
    <t>Радиодатчик ветер/солнце, 230V, установка на фасад (IP44)</t>
  </si>
  <si>
    <t>Климатический датчик ветер/солнце, интерфейс TTBUS, настройка через программатер TTP, установка на фасад (IP44)</t>
  </si>
  <si>
    <t>Pадиодатчик солнце,  установка на стекло внутри помещения, батарейка 3 В тип CR 2032 (IP40)</t>
  </si>
  <si>
    <t>Pадиодатчик солнце-температура,  установка на стекло внутри помещения, батарейка 3 В тип CR 2033 (IP40)</t>
  </si>
  <si>
    <t>Радиодатчик ветер, технология качения,  установка на планку маркизы, цвет белый (IP44)</t>
  </si>
  <si>
    <t>523.40003</t>
  </si>
  <si>
    <t>E M 517</t>
  </si>
  <si>
    <t>E M 817</t>
  </si>
  <si>
    <t>E XL 23012</t>
  </si>
  <si>
    <t>E XLH 23012</t>
  </si>
  <si>
    <t>E XL 30012</t>
  </si>
  <si>
    <t>E XLH 30012</t>
  </si>
  <si>
    <t>E LH 8012</t>
  </si>
  <si>
    <t>E LH 10012</t>
  </si>
  <si>
    <t>E LH 12012</t>
  </si>
  <si>
    <t>E Quick M 1517</t>
  </si>
  <si>
    <t>E Quick M 3017</t>
  </si>
  <si>
    <t>E Quick M 4012</t>
  </si>
  <si>
    <t>E Quick M 5012</t>
  </si>
  <si>
    <t>E Plus M 1517</t>
  </si>
  <si>
    <t>E Plus M 3017</t>
  </si>
  <si>
    <t>E Plus M 4012</t>
  </si>
  <si>
    <t>E Plus M 5012</t>
  </si>
  <si>
    <t>E Plus MH 3017</t>
  </si>
  <si>
    <t>E Plus MH 4012</t>
  </si>
  <si>
    <t>E Plus MH 5012</t>
  </si>
  <si>
    <t>E PLUS LH 5517</t>
  </si>
  <si>
    <t>E PLUS LH 6517</t>
  </si>
  <si>
    <t>E PLUS LH 7517</t>
  </si>
  <si>
    <t>E PLUS LH 8012</t>
  </si>
  <si>
    <t>E PLUS LH 10012</t>
  </si>
  <si>
    <t>E PLUS LH 12012</t>
  </si>
  <si>
    <t>E MAT LT 6517</t>
  </si>
  <si>
    <t>E MAT LT 7517</t>
  </si>
  <si>
    <t>E MAT LT 8012</t>
  </si>
  <si>
    <t>515.17100</t>
  </si>
  <si>
    <t>516.17800</t>
  </si>
  <si>
    <t>516.17802</t>
  </si>
  <si>
    <t>526.10003</t>
  </si>
  <si>
    <t>E EDGE XSI 0628 DC</t>
  </si>
  <si>
    <t>E SMART XSI 0628 DC</t>
  </si>
  <si>
    <t>E EDGE XSI 0820 DC</t>
  </si>
  <si>
    <t>E SMART XSI 0820 DC</t>
  </si>
  <si>
    <t>E EDGE SS 332 AC</t>
  </si>
  <si>
    <t>E EDGE SV 332 AC</t>
  </si>
  <si>
    <t>E SMART SI 332 DC</t>
  </si>
  <si>
    <t>E EDGE SS 620 AC</t>
  </si>
  <si>
    <t>E EDGE SV 620 AC</t>
  </si>
  <si>
    <t>E SMART SI 620 AC</t>
  </si>
  <si>
    <t>E SMART SI 620 DC</t>
  </si>
  <si>
    <t>E SMART SI 1012 AC</t>
  </si>
  <si>
    <t>E SMART SI 1012 DC</t>
  </si>
  <si>
    <t>E SMART MI 332 AC</t>
  </si>
  <si>
    <t>E SMART MI 332 DC</t>
  </si>
  <si>
    <t>E SMART MI 632 AC</t>
  </si>
  <si>
    <t>E SMART MI 632 DC</t>
  </si>
  <si>
    <t>E SMART MI 1020 AC</t>
  </si>
  <si>
    <t>E SMART MI 1020 DC</t>
  </si>
  <si>
    <t>E EDGE MI 1020 AC</t>
  </si>
  <si>
    <t>513.24000</t>
  </si>
  <si>
    <t>ERAPVIEW</t>
  </si>
  <si>
    <t>DMAM</t>
  </si>
  <si>
    <t>DMBD</t>
  </si>
  <si>
    <t>DMBM</t>
  </si>
  <si>
    <t>DMBPD</t>
  </si>
  <si>
    <t>DMDCM</t>
  </si>
  <si>
    <t>Внутривальный привод E PLUS MH 5012, RADIO, TTBUS, с системой АРУ</t>
  </si>
  <si>
    <t>Внутривальный привод E PLUS LH 5517, RADIO, TTBUS, с системой АРУ</t>
  </si>
  <si>
    <t>Внутривальный привод E PLUS LH 6517, RADIO, TTBUS, с системой АРУ</t>
  </si>
  <si>
    <t>Внутривальный привод E PLUS LH 7517, RADIO, TTBUS, с системой АРУ</t>
  </si>
  <si>
    <t>Внутривальный привод E PLUS LH 8012, RADIO, TTBUS, с системой АРУ</t>
  </si>
  <si>
    <t>Внутривальный привод E PLUS LH 10012, RADIO, TTBUS, с системой АРУ</t>
  </si>
  <si>
    <t>Внутривальный привод E PLUS LH 12012, RADIO, TTBUS, с системой АРУ</t>
  </si>
  <si>
    <t>Внутривальный привод E MAT LT 6517, RADIO, TTBUS,, RDC, FRT,FTC,FTA</t>
  </si>
  <si>
    <t>Внутривальный привод E MAT LT 7517, RADIO, TTBUS,, RDC, FRT,FTC,FTA</t>
  </si>
  <si>
    <t>Адаптер для круглого вала 70мм с круглым пазом,  под привод 45-й серии</t>
  </si>
  <si>
    <t>Крепление компактное,  отв. М6,  под привод 45-й серии</t>
  </si>
  <si>
    <t>Адаптер для круглого вала 78мм с увеличенным пазом,  под привод 58-й серии</t>
  </si>
  <si>
    <t>Крепление компактное,  отв. М6,  под привод 58-й серии</t>
  </si>
  <si>
    <t>Внутривальный привод E EDGE SS 332 AC, RADIO, Нажимные конечн. Выкл., Dry Contact, 35dBA.</t>
  </si>
  <si>
    <t>Внутривальный привод E EDGE SV 332 AC, RADIO, Нажимные конечн. Выкл., Dry Contact, 35dBA.</t>
  </si>
  <si>
    <t>Внутривальный приводE SMART SI 332DC,  24 V, Нажимные конечн. Выкл., Dry Contact, 35dBA</t>
  </si>
  <si>
    <t>Внутривальный привод E EDGE SS 620 AC, RADIO, Нажимные конечн. Выкл., Dry Contact, 35dBA.</t>
  </si>
  <si>
    <t>Внутривальный привод E EDGE SV 620 AC, RADIO, Нажимные конечн. Выкл., Dry Contact, 35dBA.</t>
  </si>
  <si>
    <t>Внутривальный приводE SMART SI 620 AC, Нажимные конечн. Выкл., Dry Contact, 35dBA</t>
  </si>
  <si>
    <t>Внутривальный привод E SMART SI 620 DC,  24 V, Нажимные конечн. Выкл., Dry Contact, 35dBA</t>
  </si>
  <si>
    <t>Внутривальный привод E SMART SI 1012 AC, Нажимные конечн. Выкл., Dry Contact, 35dBA</t>
  </si>
  <si>
    <t>Внутривальный привод E SMART SI 1012 DC,  24v, Нажимные конечн. Выкл., Dry Contact, 35dBA</t>
  </si>
  <si>
    <t>Внутривальный привод E EDGE SI 332 DC,  24 V, RADIO, Нажимные конечн. Выкл., Dry Contact, 35dBA.</t>
  </si>
  <si>
    <t>Внутривальный приводE EDGE XSI 0628 DC,  24 V DC, RADIO, Нажимные конечн. Выкл., Dry Contact, 35dBA.</t>
  </si>
  <si>
    <t>Внутривальный привод E SMART XSI 0628 DC,  24 V DC, Нажимные конечн. Выкл., Dry Contact, 35dBA.</t>
  </si>
  <si>
    <t>Внутривальный приводE EDGE XSI 0820 DC,  24 V DC, RADIO, Нажимные конечн. Выкл., Dry Contact, 35dBA.</t>
  </si>
  <si>
    <t>Внутривальный привод E SMART XSI 0820 DC,  24 V DC, Нажимные конечн. Выкл., Dry Contact, 35dBA.</t>
  </si>
  <si>
    <t>Внутривальный привод E SMART MI 332 AC, Нажимные конечн. Выкл., Dry Contact, 35dBA</t>
  </si>
  <si>
    <t>Внутривальный привод E SMART MI 332 DC,  24v, Нажимные конечн. Выкл., Dry Contact, 35dBA</t>
  </si>
  <si>
    <t>Внутривальный привод E SMART MI 632 AC, Нажимные конечн. Выкл., Dry Contact, 35dBA</t>
  </si>
  <si>
    <t>Внутривальный привод E SMART MI 632 DC,  24v, Нажимные конечн. Выкл., Dry Contact, 35dBA</t>
  </si>
  <si>
    <t>Внутривальный привод E SMART MI 1020 AC, Нажимные конечн. Выкл., Dry Contact, 35dBA</t>
  </si>
  <si>
    <t>Внутривальный привод E SMART MI 1020 DC,  24v, Нажимные конечн. Выкл., Dry Contact, 35dBA</t>
  </si>
  <si>
    <t xml:space="preserve">Настенный бесконтактный передатчик для управления 1 группой с отдельными командами "Вверх-стоп-Вниз" </t>
  </si>
  <si>
    <t>Прогромматор для управления и диагностике устройств с функцией TTBUS, для маркиз</t>
  </si>
  <si>
    <t>Прогромматор для управления и диагностике устройств с функцией TTBUS, для р.штор</t>
  </si>
  <si>
    <t>535.10092</t>
  </si>
  <si>
    <t>517.01140</t>
  </si>
  <si>
    <t>523.40002</t>
  </si>
  <si>
    <t>525.10025/350</t>
  </si>
  <si>
    <t>525.40003</t>
  </si>
  <si>
    <t>525.40004</t>
  </si>
  <si>
    <t>575.24800</t>
  </si>
  <si>
    <t>DMLPS2415</t>
  </si>
  <si>
    <t>DMLPS2430</t>
  </si>
  <si>
    <t>E EDGE SI 332 DC</t>
  </si>
  <si>
    <t>Модуль на DIN рейку для управления двумя группами приводов 230В., вход Dry Contact</t>
  </si>
  <si>
    <t>Модуль на DIN рейку для радиоконтроля устройст подключенных к системе</t>
  </si>
  <si>
    <t>Модуль на DIN рейку для управления системой BuST4, входом LAN, RS232</t>
  </si>
  <si>
    <t>Модуль на DIN рейку для распределения сигнала и силы шины</t>
  </si>
  <si>
    <t>Модуль на DIN рейку для управления двумя группами двигателей переменного и постоянного тока или по двум каналам Dry Contact</t>
  </si>
  <si>
    <t>Многофункциональный радиопульт на 99 каналов</t>
  </si>
  <si>
    <t>Крепление 525.40003</t>
  </si>
  <si>
    <t>Приводы для роллет</t>
  </si>
  <si>
    <t xml:space="preserve">Адаптер для круглого вала 80мм,  под привод 58-й серии </t>
  </si>
  <si>
    <t>Приводы для маркиз</t>
  </si>
  <si>
    <t>Приводы для рулонных штор</t>
  </si>
  <si>
    <t>Устройства управления</t>
  </si>
  <si>
    <t>Аксессуары</t>
  </si>
  <si>
    <t>DMKNX</t>
  </si>
  <si>
    <t>Блок питания на Din рейку 230/24В - 0,88А</t>
  </si>
  <si>
    <t xml:space="preserve">Блок питания на Din рейку 230/24В -  1,5А </t>
  </si>
  <si>
    <t>Модуль на Din рейку для управления системами KNX.</t>
  </si>
  <si>
    <t>WM001C</t>
  </si>
  <si>
    <t>WM009C</t>
  </si>
  <si>
    <t>Модуль для управления одним устройством автоматизации в пошаговом режиме</t>
  </si>
  <si>
    <t>Модуль для управления девятью устройствами автоматизации в пошаговом режиме</t>
  </si>
  <si>
    <t>Адаптер для октогонального вала 114мм Heroal 517.01140</t>
  </si>
  <si>
    <t>Товарная группа</t>
  </si>
  <si>
    <t>Комплект проходных суппортов для приводов 35-й серии</t>
  </si>
  <si>
    <t>Комплект проходных суппортов для приводов 35/45-й серии</t>
  </si>
  <si>
    <t>Комплект капсул для проходных суппортов для приводов 35/45-й серии</t>
  </si>
  <si>
    <t>E Star MA 3017</t>
  </si>
  <si>
    <t>E Star MA 4012</t>
  </si>
  <si>
    <t>E Z M 815</t>
  </si>
  <si>
    <t>Магнитное крепление для корпуса WWW</t>
  </si>
  <si>
    <t>Автоматика для роллет</t>
  </si>
  <si>
    <t>Автоматика для рулонных штор</t>
  </si>
  <si>
    <t>Автоматика для маркиз</t>
  </si>
  <si>
    <t>575.24801</t>
  </si>
  <si>
    <t>Крышка белая для 52.40003</t>
  </si>
  <si>
    <t>E L 10012</t>
  </si>
  <si>
    <t>Внутривальный привод E L 10012, мех. конечн. выкл.</t>
  </si>
  <si>
    <t>E MAT MA 3017</t>
  </si>
  <si>
    <t>Внутривальный привод E MAT LT 10012, RADIO, TTBUS</t>
  </si>
  <si>
    <t>503.04001</t>
  </si>
  <si>
    <t>515.05200</t>
  </si>
  <si>
    <t xml:space="preserve">Адаптер для октогонального вала 52 мм </t>
  </si>
  <si>
    <t>515.05700</t>
  </si>
  <si>
    <t xml:space="preserve">Адаптер для октогонального вала 57 мм </t>
  </si>
  <si>
    <t>525.20097</t>
  </si>
  <si>
    <t>Крепление KIT под привода серии 45мм цвет белый</t>
  </si>
  <si>
    <t>Офис в Москве</t>
  </si>
  <si>
    <t>тел. +7 (495) 989.76.92</t>
  </si>
  <si>
    <t>Московская обл., г.Одинцово, ул.Транспортная, д.2</t>
  </si>
  <si>
    <t>sale@niceforyou.ru</t>
  </si>
  <si>
    <t>Офис в Санкт-Петербурге</t>
  </si>
  <si>
    <t>тел. +7 (812) 309.32.17</t>
  </si>
  <si>
    <t>г.Санкт-Петербург, наб. реки Волковки, д.7</t>
  </si>
  <si>
    <t>spb@niceforyou.ru</t>
  </si>
  <si>
    <t>Офис в Краснодаре</t>
  </si>
  <si>
    <t>тел. +7 (861) 992.08.69</t>
  </si>
  <si>
    <t>Краснодарский край, г.Краснодар, ул.Уральская, д.151/1</t>
  </si>
  <si>
    <t>krasnodar@niceforyou.ru</t>
  </si>
  <si>
    <t>Офис в Казани</t>
  </si>
  <si>
    <t>тел. +7 (843) 212.09.38</t>
  </si>
  <si>
    <t>Республика Татарстан, г.Казань, ул.М.Гафури, д.50</t>
  </si>
  <si>
    <t>kazan@niceforyou.ru</t>
  </si>
  <si>
    <t>Офис в Екатеринбурге</t>
  </si>
  <si>
    <t>тел. +7 (912) 280.18.38</t>
  </si>
  <si>
    <t>Свердловская область, г. Екатеринбург, ул. Монтажников, д. 26А, оф. 111</t>
  </si>
  <si>
    <t>ekb@niceforyou.ru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</si>
  <si>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Arial Narrow"/>
        <family val="2"/>
      </rPr>
      <t>Nice</t>
    </r>
    <r>
      <rPr>
        <b/>
        <sz val="15"/>
        <rFont val="Arial Narrow"/>
        <family val="2"/>
      </rPr>
      <t xml:space="preserve"> по телефону                                                     </t>
    </r>
    <r>
      <rPr>
        <b/>
        <sz val="15"/>
        <color indexed="56"/>
        <rFont val="Arial Narrow"/>
        <family val="2"/>
      </rPr>
      <t>8-800-333-17-17</t>
    </r>
  </si>
  <si>
    <t>Общий прайс лист</t>
  </si>
  <si>
    <t>Устройства управления солнцезащитой</t>
  </si>
  <si>
    <t xml:space="preserve">Автоматика для маркиз </t>
  </si>
  <si>
    <t>516.07015</t>
  </si>
  <si>
    <t>Адаптер для октогонального вала 70мм</t>
  </si>
  <si>
    <t>Адаптер для круглого вала 80 мм</t>
  </si>
  <si>
    <t xml:space="preserve">Адаптер для круглого вала 108мм </t>
  </si>
  <si>
    <t xml:space="preserve">Крепление универсальное </t>
  </si>
  <si>
    <t>Крепление</t>
  </si>
  <si>
    <t xml:space="preserve">Крепление (до 30НМ) </t>
  </si>
  <si>
    <t xml:space="preserve">Крепление усиленное Era L </t>
  </si>
  <si>
    <t xml:space="preserve">Адаптер для вала 50x1,5мм c пазом </t>
  </si>
  <si>
    <t>Капсула со штифтом для восьмигранного вала 60мм</t>
  </si>
  <si>
    <t xml:space="preserve">Крепление </t>
  </si>
  <si>
    <t xml:space="preserve">Адаптер для октогонального вала 114мм Heroal </t>
  </si>
  <si>
    <t>Адаптер для круглого вала 70 мм</t>
  </si>
  <si>
    <t>525.10057</t>
  </si>
  <si>
    <t>575.12060</t>
  </si>
  <si>
    <t>535.10022</t>
  </si>
  <si>
    <t>516.01020</t>
  </si>
  <si>
    <t>515.28000</t>
  </si>
  <si>
    <t>517.21080</t>
  </si>
  <si>
    <t>526.10029</t>
  </si>
  <si>
    <t>526.10002</t>
  </si>
  <si>
    <t>516.17300</t>
  </si>
  <si>
    <t>526.10001</t>
  </si>
  <si>
    <t>575.01010</t>
  </si>
  <si>
    <r>
      <t xml:space="preserve">Прайс-лист АО "Найс Автоматика для Дома" 
</t>
    </r>
    <r>
      <rPr>
        <b/>
        <sz val="20"/>
        <color indexed="10"/>
        <rFont val="Arial Narrow"/>
        <family val="2"/>
      </rPr>
      <t xml:space="preserve"> 01 апреля 2019 г.</t>
    </r>
  </si>
  <si>
    <t>Price 2019 руб с НДС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</si>
</sst>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.00\ &quot;₽&quot;"/>
    <numFmt numFmtId="174" formatCode="_-* #,##0&quot;р.&quot;_-;\-* #,##0&quot;р.&quot;_-;_-* &quot;-&quot;??&quot;р.&quot;_-;_-@_-"/>
    <numFmt numFmtId="175" formatCode="#,##0.0000"/>
    <numFmt numFmtId="176" formatCode="#,##0.0"/>
    <numFmt numFmtId="177" formatCode="0.0%"/>
    <numFmt numFmtId="178" formatCode="0.0"/>
    <numFmt numFmtId="179" formatCode="#,##0.00\ _₽"/>
    <numFmt numFmtId="180" formatCode="0.000%"/>
    <numFmt numFmtId="181" formatCode="#,##0\ _₽"/>
    <numFmt numFmtId="182" formatCode="0.000"/>
    <numFmt numFmtId="183" formatCode="_-* #,##0.00\ [$RUB]_-;\-* #,##0.00\ [$RUB]_-;_-* &quot;-&quot;??\ [$RUB]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b/>
      <sz val="20"/>
      <color indexed="10"/>
      <name val="Arial Narrow"/>
      <family val="2"/>
    </font>
    <font>
      <b/>
      <sz val="15"/>
      <name val="Arial Narrow"/>
      <family val="2"/>
    </font>
    <font>
      <b/>
      <sz val="15"/>
      <color indexed="56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u val="single"/>
      <sz val="12"/>
      <color indexed="8"/>
      <name val="Arial Narrow"/>
      <family val="2"/>
    </font>
    <font>
      <b/>
      <sz val="14"/>
      <color indexed="56"/>
      <name val="Arial Narrow"/>
      <family val="2"/>
    </font>
    <font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rgb="FFFF0000"/>
      <name val="Calibri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 val="single"/>
      <sz val="10"/>
      <color theme="10"/>
      <name val="Arial Narrow"/>
      <family val="2"/>
    </font>
    <font>
      <u val="single"/>
      <sz val="12"/>
      <color theme="1"/>
      <name val="Arial Narrow"/>
      <family val="2"/>
    </font>
    <font>
      <b/>
      <sz val="14"/>
      <color rgb="FF002060"/>
      <name val="Arial Narrow"/>
      <family val="2"/>
    </font>
    <font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dotted"/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7" fillId="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7" fillId="0" borderId="11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left" vertical="center"/>
    </xf>
    <xf numFmtId="4" fontId="66" fillId="0" borderId="10" xfId="0" applyNumberFormat="1" applyFont="1" applyFill="1" applyBorder="1" applyAlignment="1">
      <alignment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68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70" fillId="0" borderId="11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3" fontId="73" fillId="19" borderId="10" xfId="0" applyNumberFormat="1" applyFont="1" applyFill="1" applyBorder="1" applyAlignment="1" applyProtection="1">
      <alignment horizontal="center" vertical="center"/>
      <protection locked="0"/>
    </xf>
    <xf numFmtId="4" fontId="74" fillId="11" borderId="0" xfId="0" applyNumberFormat="1" applyFont="1" applyFill="1" applyBorder="1" applyAlignment="1">
      <alignment horizontal="center" vertical="center" textRotation="90"/>
    </xf>
    <xf numFmtId="0" fontId="67" fillId="0" borderId="10" xfId="0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 applyProtection="1">
      <alignment horizontal="center" vertical="center"/>
      <protection locked="0"/>
    </xf>
    <xf numFmtId="0" fontId="7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3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8" fillId="33" borderId="19" xfId="0" applyFont="1" applyFill="1" applyBorder="1" applyAlignment="1">
      <alignment/>
    </xf>
    <xf numFmtId="0" fontId="78" fillId="33" borderId="19" xfId="0" applyFont="1" applyFill="1" applyBorder="1" applyAlignment="1">
      <alignment vertical="top"/>
    </xf>
    <xf numFmtId="0" fontId="52" fillId="33" borderId="19" xfId="44" applyFill="1" applyBorder="1" applyAlignment="1">
      <alignment vertical="top"/>
    </xf>
    <xf numFmtId="0" fontId="79" fillId="33" borderId="19" xfId="44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center" vertical="center" wrapText="1"/>
    </xf>
    <xf numFmtId="0" fontId="52" fillId="2" borderId="0" xfId="44" applyFill="1" applyAlignment="1">
      <alignment horizontal="left" vertical="center"/>
    </xf>
    <xf numFmtId="0" fontId="80" fillId="2" borderId="0" xfId="0" applyFont="1" applyFill="1" applyAlignment="1">
      <alignment/>
    </xf>
    <xf numFmtId="0" fontId="81" fillId="33" borderId="0" xfId="0" applyFont="1" applyFill="1" applyAlignment="1">
      <alignment horizontal="left" vertical="center"/>
    </xf>
    <xf numFmtId="0" fontId="82" fillId="33" borderId="0" xfId="0" applyFont="1" applyFill="1" applyAlignment="1">
      <alignment/>
    </xf>
    <xf numFmtId="49" fontId="67" fillId="0" borderId="10" xfId="0" applyNumberFormat="1" applyFont="1" applyFill="1" applyBorder="1" applyAlignment="1">
      <alignment horizontal="center" vertical="center"/>
    </xf>
    <xf numFmtId="0" fontId="52" fillId="2" borderId="0" xfId="44" applyFill="1" applyAlignment="1">
      <alignment horizontal="left" vertical="center"/>
    </xf>
    <xf numFmtId="0" fontId="83" fillId="33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84" fillId="11" borderId="20" xfId="0" applyNumberFormat="1" applyFont="1" applyFill="1" applyBorder="1" applyAlignment="1">
      <alignment horizontal="center" vertical="center" textRotation="90"/>
    </xf>
    <xf numFmtId="4" fontId="84" fillId="11" borderId="21" xfId="0" applyNumberFormat="1" applyFont="1" applyFill="1" applyBorder="1" applyAlignment="1">
      <alignment horizontal="center" vertical="center" textRotation="90"/>
    </xf>
    <xf numFmtId="4" fontId="74" fillId="18" borderId="22" xfId="0" applyNumberFormat="1" applyFont="1" applyFill="1" applyBorder="1" applyAlignment="1">
      <alignment horizontal="center" vertical="center" textRotation="90"/>
    </xf>
    <xf numFmtId="0" fontId="46" fillId="8" borderId="10" xfId="0" applyFont="1" applyFill="1" applyBorder="1" applyAlignment="1">
      <alignment horizontal="center" vertical="center" textRotation="90" wrapText="1"/>
    </xf>
    <xf numFmtId="0" fontId="47" fillId="8" borderId="10" xfId="0" applyFont="1" applyFill="1" applyBorder="1" applyAlignment="1">
      <alignment horizontal="center" vertical="center" textRotation="90" wrapText="1"/>
    </xf>
    <xf numFmtId="0" fontId="84" fillId="18" borderId="18" xfId="0" applyFont="1" applyFill="1" applyBorder="1" applyAlignment="1">
      <alignment horizontal="center" vertical="center" textRotation="90"/>
    </xf>
    <xf numFmtId="0" fontId="84" fillId="18" borderId="22" xfId="0" applyFont="1" applyFill="1" applyBorder="1" applyAlignment="1">
      <alignment horizontal="center" vertical="center" textRotation="90"/>
    </xf>
    <xf numFmtId="0" fontId="46" fillId="8" borderId="18" xfId="0" applyFont="1" applyFill="1" applyBorder="1" applyAlignment="1">
      <alignment horizontal="center" vertical="center" textRotation="90" wrapText="1"/>
    </xf>
    <xf numFmtId="0" fontId="46" fillId="8" borderId="22" xfId="0" applyFont="1" applyFill="1" applyBorder="1" applyAlignment="1">
      <alignment horizontal="center" vertical="center" textRotation="90" wrapText="1"/>
    </xf>
    <xf numFmtId="0" fontId="46" fillId="8" borderId="23" xfId="0" applyFont="1" applyFill="1" applyBorder="1" applyAlignment="1">
      <alignment horizontal="center" vertical="center" textRotation="90" wrapText="1"/>
    </xf>
    <xf numFmtId="0" fontId="46" fillId="34" borderId="18" xfId="0" applyFont="1" applyFill="1" applyBorder="1" applyAlignment="1">
      <alignment horizontal="center" vertical="center" textRotation="90"/>
    </xf>
    <xf numFmtId="0" fontId="46" fillId="34" borderId="22" xfId="0" applyFont="1" applyFill="1" applyBorder="1" applyAlignment="1">
      <alignment horizontal="center" vertical="center" textRotation="9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Feui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3 2" xfId="56"/>
    <cellStyle name="Обычный 2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snodar@niceforyou.ru" TargetMode="External" /><Relationship Id="rId2" Type="http://schemas.openxmlformats.org/officeDocument/2006/relationships/hyperlink" Target="mailto:sale@niceforyou.ru" TargetMode="External" /><Relationship Id="rId3" Type="http://schemas.openxmlformats.org/officeDocument/2006/relationships/hyperlink" Target="mailto:kazan@niceforyou.ru" TargetMode="External" /><Relationship Id="rId4" Type="http://schemas.openxmlformats.org/officeDocument/2006/relationships/hyperlink" Target="mailto:spb@niceforyou.ru" TargetMode="External" /><Relationship Id="rId5" Type="http://schemas.openxmlformats.org/officeDocument/2006/relationships/hyperlink" Target="mailto:ekb@niceforyou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2" sqref="A12:H12"/>
    </sheetView>
  </sheetViews>
  <sheetFormatPr defaultColWidth="9.140625" defaultRowHeight="15"/>
  <cols>
    <col min="1" max="1" width="10.8515625" style="0" customWidth="1"/>
    <col min="2" max="2" width="12.00390625" style="0" customWidth="1"/>
    <col min="3" max="3" width="12.140625" style="0" customWidth="1"/>
    <col min="4" max="4" width="11.421875" style="0" customWidth="1"/>
    <col min="5" max="5" width="12.00390625" style="0" customWidth="1"/>
    <col min="6" max="6" width="12.57421875" style="0" customWidth="1"/>
    <col min="7" max="7" width="12.8515625" style="0" customWidth="1"/>
    <col min="8" max="8" width="15.421875" style="0" customWidth="1"/>
  </cols>
  <sheetData>
    <row r="1" spans="1:8" ht="15.75">
      <c r="A1" s="47"/>
      <c r="B1" s="48" t="s">
        <v>610</v>
      </c>
      <c r="C1" s="49"/>
      <c r="D1" s="49"/>
      <c r="E1" s="49"/>
      <c r="F1" s="49"/>
      <c r="G1" s="48" t="s">
        <v>611</v>
      </c>
      <c r="H1" s="47"/>
    </row>
    <row r="2" spans="1:8" ht="15">
      <c r="A2" s="50"/>
      <c r="B2" s="51" t="s">
        <v>612</v>
      </c>
      <c r="C2" s="50"/>
      <c r="D2" s="50"/>
      <c r="E2" s="50"/>
      <c r="F2" s="50"/>
      <c r="G2" s="52" t="s">
        <v>613</v>
      </c>
      <c r="H2" s="50"/>
    </row>
    <row r="3" spans="1:8" ht="15">
      <c r="A3" s="49"/>
      <c r="B3" s="48" t="s">
        <v>614</v>
      </c>
      <c r="C3" s="49"/>
      <c r="D3" s="49"/>
      <c r="E3" s="49"/>
      <c r="F3" s="49"/>
      <c r="G3" s="48" t="s">
        <v>615</v>
      </c>
      <c r="H3" s="49"/>
    </row>
    <row r="4" spans="1:8" ht="15">
      <c r="A4" s="50"/>
      <c r="B4" s="51" t="s">
        <v>616</v>
      </c>
      <c r="C4" s="50"/>
      <c r="D4" s="50"/>
      <c r="E4" s="50"/>
      <c r="F4" s="50"/>
      <c r="G4" s="53" t="s">
        <v>617</v>
      </c>
      <c r="H4" s="50"/>
    </row>
    <row r="5" spans="1:8" ht="15">
      <c r="A5" s="49"/>
      <c r="B5" s="48" t="s">
        <v>618</v>
      </c>
      <c r="C5" s="49"/>
      <c r="D5" s="49"/>
      <c r="E5" s="49"/>
      <c r="F5" s="49"/>
      <c r="G5" s="48" t="s">
        <v>619</v>
      </c>
      <c r="H5" s="49"/>
    </row>
    <row r="6" spans="1:8" ht="15">
      <c r="A6" s="50"/>
      <c r="B6" s="51" t="s">
        <v>620</v>
      </c>
      <c r="C6" s="50"/>
      <c r="D6" s="50"/>
      <c r="E6" s="50"/>
      <c r="F6" s="50"/>
      <c r="G6" s="53" t="s">
        <v>621</v>
      </c>
      <c r="H6" s="50"/>
    </row>
    <row r="7" spans="1:8" ht="15">
      <c r="A7" s="49"/>
      <c r="B7" s="48" t="s">
        <v>622</v>
      </c>
      <c r="C7" s="49"/>
      <c r="D7" s="49"/>
      <c r="E7" s="49"/>
      <c r="F7" s="49"/>
      <c r="G7" s="48" t="s">
        <v>623</v>
      </c>
      <c r="H7" s="49"/>
    </row>
    <row r="8" spans="1:8" ht="15">
      <c r="A8" s="50"/>
      <c r="B8" s="51" t="s">
        <v>624</v>
      </c>
      <c r="C8" s="50"/>
      <c r="D8" s="50"/>
      <c r="E8" s="50"/>
      <c r="F8" s="50"/>
      <c r="G8" s="53" t="s">
        <v>625</v>
      </c>
      <c r="H8" s="50"/>
    </row>
    <row r="9" spans="1:8" ht="15">
      <c r="A9" s="49"/>
      <c r="B9" s="48" t="s">
        <v>626</v>
      </c>
      <c r="C9" s="49"/>
      <c r="D9" s="49"/>
      <c r="E9" s="49"/>
      <c r="F9" s="49"/>
      <c r="G9" s="48" t="s">
        <v>627</v>
      </c>
      <c r="H9" s="49"/>
    </row>
    <row r="10" spans="1:8" ht="15">
      <c r="A10" s="50"/>
      <c r="B10" s="51" t="s">
        <v>628</v>
      </c>
      <c r="C10" s="50"/>
      <c r="D10" s="50"/>
      <c r="E10" s="50"/>
      <c r="F10" s="50"/>
      <c r="G10" s="53" t="s">
        <v>629</v>
      </c>
      <c r="H10" s="50"/>
    </row>
    <row r="11" spans="1:8" ht="54.75" customHeight="1">
      <c r="A11" s="61" t="s">
        <v>658</v>
      </c>
      <c r="B11" s="61"/>
      <c r="C11" s="61"/>
      <c r="D11" s="61"/>
      <c r="E11" s="61"/>
      <c r="F11" s="61"/>
      <c r="G11" s="61"/>
      <c r="H11" s="61"/>
    </row>
    <row r="12" spans="1:8" ht="82.5" customHeight="1">
      <c r="A12" s="62" t="s">
        <v>630</v>
      </c>
      <c r="B12" s="62"/>
      <c r="C12" s="62"/>
      <c r="D12" s="62"/>
      <c r="E12" s="62"/>
      <c r="F12" s="62"/>
      <c r="G12" s="62"/>
      <c r="H12" s="62"/>
    </row>
    <row r="13" spans="1:8" ht="19.5">
      <c r="A13" s="63"/>
      <c r="B13" s="63"/>
      <c r="C13" s="63"/>
      <c r="D13" s="63"/>
      <c r="E13" s="63"/>
      <c r="F13" s="63"/>
      <c r="G13" s="63"/>
      <c r="H13" s="63"/>
    </row>
    <row r="14" spans="1:8" ht="19.5">
      <c r="A14" s="54"/>
      <c r="B14" s="60" t="s">
        <v>631</v>
      </c>
      <c r="C14" s="60"/>
      <c r="D14" s="60"/>
      <c r="E14" s="60"/>
      <c r="F14" s="60"/>
      <c r="G14" s="60"/>
      <c r="H14" s="54"/>
    </row>
    <row r="15" spans="1:8" ht="19.5">
      <c r="A15" s="63"/>
      <c r="B15" s="63"/>
      <c r="C15" s="63"/>
      <c r="D15" s="63"/>
      <c r="E15" s="63"/>
      <c r="F15" s="63"/>
      <c r="G15" s="63"/>
      <c r="H15" s="63"/>
    </row>
    <row r="16" spans="1:8" ht="19.5">
      <c r="A16" s="54"/>
      <c r="B16" s="55" t="s">
        <v>632</v>
      </c>
      <c r="C16" s="55"/>
      <c r="D16" s="55"/>
      <c r="E16" s="55"/>
      <c r="F16" s="55"/>
      <c r="G16" s="55"/>
      <c r="H16" s="54"/>
    </row>
    <row r="17" spans="1:8" ht="15.75">
      <c r="A17" s="47"/>
      <c r="B17" s="47"/>
      <c r="C17" s="47"/>
      <c r="D17" s="47"/>
      <c r="E17" s="47"/>
      <c r="F17" s="47"/>
      <c r="G17" s="47"/>
      <c r="H17" s="47"/>
    </row>
    <row r="18" spans="1:8" ht="15.75">
      <c r="A18" s="56"/>
      <c r="B18" s="60" t="s">
        <v>594</v>
      </c>
      <c r="C18" s="60"/>
      <c r="D18" s="60"/>
      <c r="E18" s="60"/>
      <c r="F18" s="60"/>
      <c r="G18" s="60"/>
      <c r="H18" s="56"/>
    </row>
    <row r="19" spans="1:8" ht="18">
      <c r="A19" s="47"/>
      <c r="B19" s="57"/>
      <c r="C19" s="58"/>
      <c r="D19" s="58"/>
      <c r="E19" s="58"/>
      <c r="F19" s="58"/>
      <c r="G19" s="58"/>
      <c r="H19" s="47"/>
    </row>
    <row r="20" spans="1:8" ht="15.75">
      <c r="A20" s="56"/>
      <c r="B20" s="60" t="s">
        <v>633</v>
      </c>
      <c r="C20" s="60"/>
      <c r="D20" s="60"/>
      <c r="E20" s="60"/>
      <c r="F20" s="60"/>
      <c r="G20" s="60"/>
      <c r="H20" s="56"/>
    </row>
    <row r="21" spans="1:8" ht="18">
      <c r="A21" s="47"/>
      <c r="B21" s="57"/>
      <c r="C21" s="58"/>
      <c r="D21" s="58"/>
      <c r="E21" s="58"/>
      <c r="F21" s="58"/>
      <c r="G21" s="58"/>
      <c r="H21" s="47"/>
    </row>
    <row r="22" spans="1:8" ht="15.75">
      <c r="A22" s="56"/>
      <c r="B22" s="60" t="s">
        <v>595</v>
      </c>
      <c r="C22" s="60"/>
      <c r="D22" s="60"/>
      <c r="E22" s="60"/>
      <c r="F22" s="60"/>
      <c r="G22" s="60"/>
      <c r="H22" s="56"/>
    </row>
    <row r="23" spans="1:8" s="3" customFormat="1" ht="18">
      <c r="A23" s="47"/>
      <c r="B23" s="57"/>
      <c r="C23" s="58"/>
      <c r="D23" s="58"/>
      <c r="E23" s="58"/>
      <c r="F23" s="58"/>
      <c r="G23" s="58"/>
      <c r="H23" s="47"/>
    </row>
    <row r="24" spans="1:8" ht="15.75">
      <c r="A24" s="56"/>
      <c r="B24" s="60"/>
      <c r="C24" s="60"/>
      <c r="D24" s="60"/>
      <c r="E24" s="60"/>
      <c r="F24" s="60"/>
      <c r="G24" s="60"/>
      <c r="H24" s="56"/>
    </row>
  </sheetData>
  <sheetProtection/>
  <mergeCells count="9">
    <mergeCell ref="B24:G24"/>
    <mergeCell ref="B20:G20"/>
    <mergeCell ref="B22:G22"/>
    <mergeCell ref="A11:H11"/>
    <mergeCell ref="A12:H12"/>
    <mergeCell ref="A13:H13"/>
    <mergeCell ref="B14:G14"/>
    <mergeCell ref="A15:H15"/>
    <mergeCell ref="B18:G18"/>
  </mergeCells>
  <hyperlinks>
    <hyperlink ref="B18" location="Комплекты!A1" display="Комплекты автоматики и пультов Nice"/>
    <hyperlink ref="B20" location="'Прайс-лист на товары'!A1" display="Прайс-лист на товарные позиции"/>
    <hyperlink ref="B22" location="'Прайс-лист на запчасти'!A1" display="Прайс-лист на запчасти и принадлежности Nice"/>
    <hyperlink ref="G6" r:id="rId1" display="krasnodar@niceforyou.ru"/>
    <hyperlink ref="G2" r:id="rId2" display="sale@niceforyou.ru"/>
    <hyperlink ref="G8" r:id="rId3" display="kazan@niceforyou.ru"/>
    <hyperlink ref="G4" r:id="rId4" display="spb@niceforyou.ru"/>
    <hyperlink ref="B18:G18" location="'Автоматика для роллет'!A1" display="Автоматика для роллет"/>
    <hyperlink ref="B20:G20" location="'Автоматика для маркиз '!A1" display="Автоматика для маркиз "/>
    <hyperlink ref="B22:G22" location="'Автоматика для рулонных штор'!A1" display="Автоматика для рулонных штор"/>
    <hyperlink ref="G10" r:id="rId5" display="ekb@niceforyou.ru"/>
    <hyperlink ref="B14:G14" location="'Общий Солнцезащита'!A1" display="Общий прайс лист"/>
    <hyperlink ref="B16" location="'Уст-ва управления солнцезащитой'!A1" display="Устройства управления солнцезащитой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5"/>
  <sheetViews>
    <sheetView zoomScale="90" zoomScaleNormal="9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9" sqref="C9"/>
    </sheetView>
  </sheetViews>
  <sheetFormatPr defaultColWidth="9.140625" defaultRowHeight="15"/>
  <cols>
    <col min="1" max="1" width="17.8515625" style="33" bestFit="1" customWidth="1"/>
    <col min="2" max="2" width="25.8515625" style="33" bestFit="1" customWidth="1"/>
    <col min="3" max="3" width="36.421875" style="32" customWidth="1"/>
    <col min="4" max="4" width="6.00390625" style="33" bestFit="1" customWidth="1"/>
    <col min="5" max="5" width="9.140625" style="44" customWidth="1"/>
    <col min="6" max="6" width="9.140625" style="33" customWidth="1"/>
    <col min="7" max="16384" width="9.140625" style="3" customWidth="1"/>
  </cols>
  <sheetData>
    <row r="1" ht="15.75" thickBot="1"/>
    <row r="2" spans="1:6" s="5" customFormat="1" ht="23.25" thickBot="1">
      <c r="A2" s="14" t="s">
        <v>0</v>
      </c>
      <c r="B2" s="14" t="s">
        <v>586</v>
      </c>
      <c r="C2" s="14" t="s">
        <v>2</v>
      </c>
      <c r="D2" s="14" t="s">
        <v>75</v>
      </c>
      <c r="E2" s="15" t="s">
        <v>659</v>
      </c>
      <c r="F2" s="32"/>
    </row>
    <row r="3" spans="1:5" ht="21.75" customHeight="1">
      <c r="A3" s="35" t="s">
        <v>6</v>
      </c>
      <c r="B3" s="35" t="s">
        <v>594</v>
      </c>
      <c r="C3" s="36" t="s">
        <v>132</v>
      </c>
      <c r="D3" s="9" t="s">
        <v>1</v>
      </c>
      <c r="E3" s="18">
        <v>350</v>
      </c>
    </row>
    <row r="4" spans="1:5" ht="21.75" customHeight="1">
      <c r="A4" s="35" t="s">
        <v>603</v>
      </c>
      <c r="B4" s="35" t="s">
        <v>594</v>
      </c>
      <c r="C4" s="36" t="s">
        <v>132</v>
      </c>
      <c r="D4" s="9" t="s">
        <v>1</v>
      </c>
      <c r="E4" s="18">
        <v>350</v>
      </c>
    </row>
    <row r="5" spans="1:5" ht="21.75" customHeight="1">
      <c r="A5" s="34" t="s">
        <v>7</v>
      </c>
      <c r="B5" s="35" t="s">
        <v>595</v>
      </c>
      <c r="C5" s="37" t="s">
        <v>8</v>
      </c>
      <c r="D5" s="1" t="s">
        <v>1</v>
      </c>
      <c r="E5" s="18">
        <v>650</v>
      </c>
    </row>
    <row r="6" spans="1:5" ht="36">
      <c r="A6" s="34" t="s">
        <v>9</v>
      </c>
      <c r="B6" s="35" t="s">
        <v>595</v>
      </c>
      <c r="C6" s="38" t="s">
        <v>10</v>
      </c>
      <c r="D6" s="31" t="s">
        <v>1</v>
      </c>
      <c r="E6" s="18">
        <v>650</v>
      </c>
    </row>
    <row r="7" spans="1:5" ht="15">
      <c r="A7" s="34" t="s">
        <v>11</v>
      </c>
      <c r="B7" s="35" t="s">
        <v>595</v>
      </c>
      <c r="C7" s="38" t="s">
        <v>12</v>
      </c>
      <c r="D7" s="31" t="s">
        <v>1</v>
      </c>
      <c r="E7" s="18">
        <v>700</v>
      </c>
    </row>
    <row r="8" spans="1:5" ht="24">
      <c r="A8" s="34" t="s">
        <v>13</v>
      </c>
      <c r="B8" s="35" t="s">
        <v>595</v>
      </c>
      <c r="C8" s="38" t="s">
        <v>14</v>
      </c>
      <c r="D8" s="31" t="s">
        <v>1</v>
      </c>
      <c r="E8" s="18">
        <v>650</v>
      </c>
    </row>
    <row r="9" spans="1:5" ht="15">
      <c r="A9" s="34" t="s">
        <v>15</v>
      </c>
      <c r="B9" s="35" t="s">
        <v>595</v>
      </c>
      <c r="C9" s="38" t="s">
        <v>16</v>
      </c>
      <c r="D9" s="31" t="s">
        <v>1</v>
      </c>
      <c r="E9" s="18">
        <v>700</v>
      </c>
    </row>
    <row r="10" spans="1:5" ht="15">
      <c r="A10" s="35" t="s">
        <v>313</v>
      </c>
      <c r="B10" s="35" t="s">
        <v>596</v>
      </c>
      <c r="C10" s="36" t="s">
        <v>156</v>
      </c>
      <c r="D10" s="9" t="s">
        <v>1</v>
      </c>
      <c r="E10" s="18">
        <v>950</v>
      </c>
    </row>
    <row r="11" spans="1:5" ht="15">
      <c r="A11" s="35" t="s">
        <v>17</v>
      </c>
      <c r="B11" s="35" t="s">
        <v>594</v>
      </c>
      <c r="C11" s="36" t="s">
        <v>131</v>
      </c>
      <c r="D11" s="9" t="s">
        <v>1</v>
      </c>
      <c r="E11" s="18">
        <v>400</v>
      </c>
    </row>
    <row r="12" spans="1:5" ht="15">
      <c r="A12" s="35" t="s">
        <v>18</v>
      </c>
      <c r="B12" s="35" t="s">
        <v>594</v>
      </c>
      <c r="C12" s="36" t="s">
        <v>128</v>
      </c>
      <c r="D12" s="9" t="s">
        <v>1</v>
      </c>
      <c r="E12" s="18">
        <v>450</v>
      </c>
    </row>
    <row r="13" spans="1:5" ht="15">
      <c r="A13" s="35" t="s">
        <v>19</v>
      </c>
      <c r="B13" s="35" t="s">
        <v>594</v>
      </c>
      <c r="C13" s="36" t="s">
        <v>130</v>
      </c>
      <c r="D13" s="9" t="s">
        <v>1</v>
      </c>
      <c r="E13" s="18">
        <v>1200</v>
      </c>
    </row>
    <row r="14" spans="1:5" ht="15">
      <c r="A14" s="35" t="s">
        <v>20</v>
      </c>
      <c r="B14" s="35" t="s">
        <v>594</v>
      </c>
      <c r="C14" s="36" t="s">
        <v>128</v>
      </c>
      <c r="D14" s="9" t="s">
        <v>1</v>
      </c>
      <c r="E14" s="18">
        <v>550</v>
      </c>
    </row>
    <row r="15" spans="1:5" ht="15">
      <c r="A15" s="35" t="s">
        <v>21</v>
      </c>
      <c r="B15" s="35" t="s">
        <v>594</v>
      </c>
      <c r="C15" s="36" t="s">
        <v>128</v>
      </c>
      <c r="D15" s="9" t="s">
        <v>1</v>
      </c>
      <c r="E15" s="18">
        <v>450</v>
      </c>
    </row>
    <row r="16" spans="1:5" ht="15">
      <c r="A16" s="34" t="s">
        <v>511</v>
      </c>
      <c r="B16" s="35" t="s">
        <v>595</v>
      </c>
      <c r="C16" s="37" t="s">
        <v>149</v>
      </c>
      <c r="D16" s="1" t="s">
        <v>1</v>
      </c>
      <c r="E16" s="18">
        <v>1050</v>
      </c>
    </row>
    <row r="17" spans="1:5" ht="24">
      <c r="A17" s="34" t="s">
        <v>22</v>
      </c>
      <c r="B17" s="35" t="s">
        <v>595</v>
      </c>
      <c r="C17" s="37" t="s">
        <v>23</v>
      </c>
      <c r="D17" s="1" t="s">
        <v>1</v>
      </c>
      <c r="E17" s="18">
        <v>850</v>
      </c>
    </row>
    <row r="18" spans="1:5" ht="24">
      <c r="A18" s="34" t="s">
        <v>24</v>
      </c>
      <c r="B18" s="35" t="s">
        <v>595</v>
      </c>
      <c r="C18" s="37" t="s">
        <v>25</v>
      </c>
      <c r="D18" s="1" t="s">
        <v>1</v>
      </c>
      <c r="E18" s="18">
        <v>700</v>
      </c>
    </row>
    <row r="19" spans="1:5" ht="15">
      <c r="A19" s="34" t="s">
        <v>26</v>
      </c>
      <c r="B19" s="35" t="s">
        <v>595</v>
      </c>
      <c r="C19" s="37" t="s">
        <v>27</v>
      </c>
      <c r="D19" s="1" t="s">
        <v>1</v>
      </c>
      <c r="E19" s="18">
        <v>700</v>
      </c>
    </row>
    <row r="20" spans="1:5" ht="15">
      <c r="A20" s="35" t="s">
        <v>28</v>
      </c>
      <c r="B20" s="35" t="s">
        <v>594</v>
      </c>
      <c r="C20" s="36" t="s">
        <v>130</v>
      </c>
      <c r="D20" s="9" t="s">
        <v>1</v>
      </c>
      <c r="E20" s="18">
        <v>850</v>
      </c>
    </row>
    <row r="21" spans="1:5" ht="15">
      <c r="A21" s="35" t="s">
        <v>29</v>
      </c>
      <c r="B21" s="35" t="s">
        <v>594</v>
      </c>
      <c r="C21" s="36" t="s">
        <v>129</v>
      </c>
      <c r="D21" s="9" t="s">
        <v>1</v>
      </c>
      <c r="E21" s="18">
        <v>300</v>
      </c>
    </row>
    <row r="22" spans="1:5" ht="15">
      <c r="A22" s="35" t="s">
        <v>604</v>
      </c>
      <c r="B22" s="35" t="s">
        <v>594</v>
      </c>
      <c r="C22" s="36" t="s">
        <v>605</v>
      </c>
      <c r="D22" s="9" t="s">
        <v>1</v>
      </c>
      <c r="E22" s="18">
        <v>550</v>
      </c>
    </row>
    <row r="23" spans="1:5" ht="15">
      <c r="A23" s="35" t="s">
        <v>606</v>
      </c>
      <c r="B23" s="35" t="s">
        <v>594</v>
      </c>
      <c r="C23" s="36" t="s">
        <v>607</v>
      </c>
      <c r="D23" s="9" t="s">
        <v>1</v>
      </c>
      <c r="E23" s="18">
        <v>550</v>
      </c>
    </row>
    <row r="24" spans="1:5" ht="15">
      <c r="A24" s="35" t="s">
        <v>30</v>
      </c>
      <c r="B24" s="35" t="s">
        <v>594</v>
      </c>
      <c r="C24" s="36" t="s">
        <v>128</v>
      </c>
      <c r="D24" s="9" t="s">
        <v>1</v>
      </c>
      <c r="E24" s="18">
        <v>500</v>
      </c>
    </row>
    <row r="25" spans="1:5" ht="24">
      <c r="A25" s="35" t="s">
        <v>31</v>
      </c>
      <c r="B25" s="35" t="s">
        <v>596</v>
      </c>
      <c r="C25" s="36" t="s">
        <v>153</v>
      </c>
      <c r="D25" s="9" t="s">
        <v>1</v>
      </c>
      <c r="E25" s="18">
        <v>550</v>
      </c>
    </row>
    <row r="26" spans="1:5" ht="24">
      <c r="A26" s="35" t="s">
        <v>487</v>
      </c>
      <c r="B26" s="35" t="s">
        <v>596</v>
      </c>
      <c r="C26" s="36" t="s">
        <v>527</v>
      </c>
      <c r="D26" s="9" t="s">
        <v>3</v>
      </c>
      <c r="E26" s="18">
        <v>800</v>
      </c>
    </row>
    <row r="27" spans="1:5" ht="24">
      <c r="A27" s="35" t="s">
        <v>32</v>
      </c>
      <c r="B27" s="35" t="s">
        <v>596</v>
      </c>
      <c r="C27" s="36" t="s">
        <v>152</v>
      </c>
      <c r="D27" s="9" t="s">
        <v>1</v>
      </c>
      <c r="E27" s="18">
        <v>700</v>
      </c>
    </row>
    <row r="28" spans="1:5" ht="15">
      <c r="A28" s="35" t="s">
        <v>33</v>
      </c>
      <c r="B28" s="35" t="s">
        <v>596</v>
      </c>
      <c r="C28" s="36" t="s">
        <v>154</v>
      </c>
      <c r="D28" s="9" t="s">
        <v>1</v>
      </c>
      <c r="E28" s="18">
        <v>550</v>
      </c>
    </row>
    <row r="29" spans="1:5" ht="24">
      <c r="A29" s="35" t="s">
        <v>134</v>
      </c>
      <c r="B29" s="35" t="s">
        <v>596</v>
      </c>
      <c r="C29" s="36" t="s">
        <v>135</v>
      </c>
      <c r="D29" s="9" t="s">
        <v>1</v>
      </c>
      <c r="E29" s="18">
        <v>550</v>
      </c>
    </row>
    <row r="30" spans="1:5" ht="24">
      <c r="A30" s="35" t="s">
        <v>138</v>
      </c>
      <c r="B30" s="35" t="s">
        <v>596</v>
      </c>
      <c r="C30" s="36" t="s">
        <v>139</v>
      </c>
      <c r="D30" s="9" t="s">
        <v>1</v>
      </c>
      <c r="E30" s="18">
        <v>500</v>
      </c>
    </row>
    <row r="31" spans="1:5" ht="15">
      <c r="A31" s="34" t="s">
        <v>34</v>
      </c>
      <c r="B31" s="35" t="s">
        <v>595</v>
      </c>
      <c r="C31" s="37" t="s">
        <v>35</v>
      </c>
      <c r="D31" s="1" t="s">
        <v>1</v>
      </c>
      <c r="E31" s="18">
        <v>800</v>
      </c>
    </row>
    <row r="32" spans="1:5" ht="15">
      <c r="A32" s="34" t="s">
        <v>36</v>
      </c>
      <c r="B32" s="35" t="s">
        <v>595</v>
      </c>
      <c r="C32" s="37" t="s">
        <v>37</v>
      </c>
      <c r="D32" s="1" t="s">
        <v>1</v>
      </c>
      <c r="E32" s="18">
        <v>800</v>
      </c>
    </row>
    <row r="33" spans="1:5" ht="24">
      <c r="A33" s="34" t="s">
        <v>38</v>
      </c>
      <c r="B33" s="35" t="s">
        <v>595</v>
      </c>
      <c r="C33" s="37" t="s">
        <v>39</v>
      </c>
      <c r="D33" s="1" t="s">
        <v>1</v>
      </c>
      <c r="E33" s="18">
        <v>800</v>
      </c>
    </row>
    <row r="34" spans="1:5" ht="15">
      <c r="A34" s="35" t="s">
        <v>40</v>
      </c>
      <c r="B34" s="35" t="s">
        <v>596</v>
      </c>
      <c r="C34" s="36" t="s">
        <v>150</v>
      </c>
      <c r="D34" s="9" t="s">
        <v>1</v>
      </c>
      <c r="E34" s="18">
        <v>500</v>
      </c>
    </row>
    <row r="35" spans="1:5" ht="15" customHeight="1">
      <c r="A35" s="35" t="s">
        <v>41</v>
      </c>
      <c r="B35" s="35" t="s">
        <v>596</v>
      </c>
      <c r="C35" s="36" t="s">
        <v>151</v>
      </c>
      <c r="D35" s="9" t="s">
        <v>1</v>
      </c>
      <c r="E35" s="18">
        <v>700</v>
      </c>
    </row>
    <row r="36" spans="1:5" ht="15" customHeight="1">
      <c r="A36" s="35" t="s">
        <v>136</v>
      </c>
      <c r="B36" s="35" t="s">
        <v>596</v>
      </c>
      <c r="C36" s="36" t="s">
        <v>137</v>
      </c>
      <c r="D36" s="9" t="s">
        <v>1</v>
      </c>
      <c r="E36" s="18">
        <v>950</v>
      </c>
    </row>
    <row r="37" spans="1:5" ht="15" customHeight="1">
      <c r="A37" s="35" t="s">
        <v>634</v>
      </c>
      <c r="B37" s="35" t="s">
        <v>594</v>
      </c>
      <c r="C37" s="36" t="s">
        <v>635</v>
      </c>
      <c r="D37" s="9"/>
      <c r="E37" s="18">
        <v>550</v>
      </c>
    </row>
    <row r="38" spans="1:5" ht="15" customHeight="1">
      <c r="A38" s="35" t="s">
        <v>488</v>
      </c>
      <c r="B38" s="35" t="s">
        <v>596</v>
      </c>
      <c r="C38" s="36" t="s">
        <v>572</v>
      </c>
      <c r="D38" s="9" t="s">
        <v>3</v>
      </c>
      <c r="E38" s="18">
        <v>950</v>
      </c>
    </row>
    <row r="39" spans="1:5" ht="15" customHeight="1">
      <c r="A39" s="35" t="s">
        <v>489</v>
      </c>
      <c r="B39" s="35" t="s">
        <v>596</v>
      </c>
      <c r="C39" s="36" t="s">
        <v>529</v>
      </c>
      <c r="D39" s="9" t="s">
        <v>3</v>
      </c>
      <c r="E39" s="18">
        <v>950</v>
      </c>
    </row>
    <row r="40" spans="1:5" ht="15" customHeight="1">
      <c r="A40" s="34" t="s">
        <v>555</v>
      </c>
      <c r="B40" s="35" t="s">
        <v>594</v>
      </c>
      <c r="C40" s="45" t="s">
        <v>585</v>
      </c>
      <c r="D40" s="1" t="s">
        <v>3</v>
      </c>
      <c r="E40" s="18">
        <v>2700</v>
      </c>
    </row>
    <row r="41" spans="1:5" ht="15">
      <c r="A41" s="35" t="s">
        <v>42</v>
      </c>
      <c r="B41" s="35" t="s">
        <v>596</v>
      </c>
      <c r="C41" s="36" t="s">
        <v>155</v>
      </c>
      <c r="D41" s="9" t="s">
        <v>1</v>
      </c>
      <c r="E41" s="18">
        <v>2550</v>
      </c>
    </row>
    <row r="42" spans="1:5" ht="15">
      <c r="A42" s="35" t="s">
        <v>43</v>
      </c>
      <c r="B42" s="35" t="s">
        <v>594</v>
      </c>
      <c r="C42" s="36" t="s">
        <v>127</v>
      </c>
      <c r="D42" s="9" t="s">
        <v>4</v>
      </c>
      <c r="E42" s="18">
        <v>500</v>
      </c>
    </row>
    <row r="43" spans="1:5" ht="15">
      <c r="A43" s="35" t="s">
        <v>44</v>
      </c>
      <c r="B43" s="35" t="s">
        <v>594</v>
      </c>
      <c r="C43" s="36" t="s">
        <v>111</v>
      </c>
      <c r="D43" s="9" t="s">
        <v>4</v>
      </c>
      <c r="E43" s="18">
        <v>300</v>
      </c>
    </row>
    <row r="44" spans="1:5" ht="15">
      <c r="A44" s="34" t="s">
        <v>157</v>
      </c>
      <c r="B44" s="35" t="s">
        <v>595</v>
      </c>
      <c r="C44" s="37" t="s">
        <v>158</v>
      </c>
      <c r="D44" s="1" t="s">
        <v>1</v>
      </c>
      <c r="E44" s="18">
        <v>2300</v>
      </c>
    </row>
    <row r="45" spans="1:5" ht="30">
      <c r="A45" s="34" t="s">
        <v>556</v>
      </c>
      <c r="B45" s="35" t="s">
        <v>595</v>
      </c>
      <c r="C45" s="45" t="s">
        <v>587</v>
      </c>
      <c r="D45" s="1" t="s">
        <v>3</v>
      </c>
      <c r="E45" s="18">
        <v>1400</v>
      </c>
    </row>
    <row r="46" spans="1:5" ht="15">
      <c r="A46" s="34" t="s">
        <v>457</v>
      </c>
      <c r="B46" s="35" t="s">
        <v>595</v>
      </c>
      <c r="C46" s="37" t="s">
        <v>159</v>
      </c>
      <c r="D46" s="1" t="s">
        <v>1</v>
      </c>
      <c r="E46" s="18">
        <v>2300</v>
      </c>
    </row>
    <row r="47" spans="1:5" ht="24">
      <c r="A47" s="35" t="s">
        <v>45</v>
      </c>
      <c r="B47" s="35" t="s">
        <v>594</v>
      </c>
      <c r="C47" s="36" t="s">
        <v>110</v>
      </c>
      <c r="D47" s="9" t="s">
        <v>4</v>
      </c>
      <c r="E47" s="18">
        <v>450</v>
      </c>
    </row>
    <row r="48" spans="1:5" ht="15">
      <c r="A48" s="35" t="s">
        <v>46</v>
      </c>
      <c r="B48" s="35" t="s">
        <v>594</v>
      </c>
      <c r="C48" s="36" t="s">
        <v>109</v>
      </c>
      <c r="D48" s="9" t="s">
        <v>4</v>
      </c>
      <c r="E48" s="18">
        <v>700</v>
      </c>
    </row>
    <row r="49" spans="1:5" ht="15">
      <c r="A49" s="35" t="s">
        <v>144</v>
      </c>
      <c r="B49" s="35" t="s">
        <v>594</v>
      </c>
      <c r="C49" s="36" t="s">
        <v>145</v>
      </c>
      <c r="D49" s="9" t="s">
        <v>3</v>
      </c>
      <c r="E49" s="18">
        <v>1100</v>
      </c>
    </row>
    <row r="50" spans="1:5" ht="15">
      <c r="A50" s="35" t="s">
        <v>557</v>
      </c>
      <c r="B50" s="35" t="s">
        <v>594</v>
      </c>
      <c r="C50" s="36" t="s">
        <v>146</v>
      </c>
      <c r="D50" s="9" t="s">
        <v>3</v>
      </c>
      <c r="E50" s="18">
        <v>1100</v>
      </c>
    </row>
    <row r="51" spans="1:5" ht="15">
      <c r="A51" s="35" t="s">
        <v>47</v>
      </c>
      <c r="B51" s="35" t="s">
        <v>594</v>
      </c>
      <c r="C51" s="36" t="s">
        <v>48</v>
      </c>
      <c r="D51" s="9" t="s">
        <v>4</v>
      </c>
      <c r="E51" s="18">
        <v>500</v>
      </c>
    </row>
    <row r="52" spans="1:5" ht="24">
      <c r="A52" s="35" t="s">
        <v>49</v>
      </c>
      <c r="B52" s="35" t="s">
        <v>594</v>
      </c>
      <c r="C52" s="36" t="s">
        <v>108</v>
      </c>
      <c r="D52" s="9" t="s">
        <v>4</v>
      </c>
      <c r="E52" s="18">
        <v>750</v>
      </c>
    </row>
    <row r="53" spans="1:5" ht="15">
      <c r="A53" s="35" t="s">
        <v>50</v>
      </c>
      <c r="B53" s="35" t="s">
        <v>594</v>
      </c>
      <c r="C53" s="36" t="s">
        <v>51</v>
      </c>
      <c r="D53" s="9" t="s">
        <v>4</v>
      </c>
      <c r="E53" s="18">
        <v>250</v>
      </c>
    </row>
    <row r="54" spans="1:5" ht="15">
      <c r="A54" s="35" t="s">
        <v>52</v>
      </c>
      <c r="B54" s="35" t="s">
        <v>594</v>
      </c>
      <c r="C54" s="36" t="s">
        <v>107</v>
      </c>
      <c r="D54" s="9" t="s">
        <v>4</v>
      </c>
      <c r="E54" s="18">
        <v>950</v>
      </c>
    </row>
    <row r="55" spans="1:5" ht="15">
      <c r="A55" s="35" t="s">
        <v>53</v>
      </c>
      <c r="B55" s="35" t="s">
        <v>594</v>
      </c>
      <c r="C55" s="36" t="s">
        <v>106</v>
      </c>
      <c r="D55" s="9" t="s">
        <v>4</v>
      </c>
      <c r="E55" s="18">
        <v>550</v>
      </c>
    </row>
    <row r="56" spans="1:5" ht="24">
      <c r="A56" s="35" t="s">
        <v>54</v>
      </c>
      <c r="B56" s="35" t="s">
        <v>594</v>
      </c>
      <c r="C56" s="36" t="s">
        <v>133</v>
      </c>
      <c r="D56" s="9" t="s">
        <v>4</v>
      </c>
      <c r="E56" s="18">
        <v>300</v>
      </c>
    </row>
    <row r="57" spans="1:5" ht="24">
      <c r="A57" s="35" t="s">
        <v>55</v>
      </c>
      <c r="B57" s="35" t="s">
        <v>594</v>
      </c>
      <c r="C57" s="36" t="s">
        <v>105</v>
      </c>
      <c r="D57" s="9" t="s">
        <v>4</v>
      </c>
      <c r="E57" s="18">
        <v>500</v>
      </c>
    </row>
    <row r="58" spans="1:5" ht="36">
      <c r="A58" s="34" t="s">
        <v>56</v>
      </c>
      <c r="B58" s="35" t="s">
        <v>595</v>
      </c>
      <c r="C58" s="37" t="s">
        <v>112</v>
      </c>
      <c r="D58" s="1" t="s">
        <v>74</v>
      </c>
      <c r="E58" s="18">
        <v>3100</v>
      </c>
    </row>
    <row r="59" spans="1:5" ht="36">
      <c r="A59" s="34" t="s">
        <v>57</v>
      </c>
      <c r="B59" s="35" t="s">
        <v>595</v>
      </c>
      <c r="C59" s="37" t="s">
        <v>113</v>
      </c>
      <c r="D59" s="1" t="s">
        <v>74</v>
      </c>
      <c r="E59" s="18">
        <v>4050</v>
      </c>
    </row>
    <row r="60" spans="1:5" ht="36">
      <c r="A60" s="34" t="s">
        <v>58</v>
      </c>
      <c r="B60" s="35" t="s">
        <v>595</v>
      </c>
      <c r="C60" s="37" t="s">
        <v>114</v>
      </c>
      <c r="D60" s="1" t="s">
        <v>1</v>
      </c>
      <c r="E60" s="18">
        <v>5450</v>
      </c>
    </row>
    <row r="61" spans="1:5" ht="15">
      <c r="A61" s="35" t="s">
        <v>142</v>
      </c>
      <c r="B61" s="35" t="s">
        <v>594</v>
      </c>
      <c r="C61" s="36" t="s">
        <v>143</v>
      </c>
      <c r="D61" s="9" t="s">
        <v>3</v>
      </c>
      <c r="E61" s="18">
        <v>2450</v>
      </c>
    </row>
    <row r="62" spans="1:5" ht="24">
      <c r="A62" s="35" t="s">
        <v>59</v>
      </c>
      <c r="B62" s="35" t="s">
        <v>594</v>
      </c>
      <c r="C62" s="36" t="s">
        <v>115</v>
      </c>
      <c r="D62" s="9" t="s">
        <v>4</v>
      </c>
      <c r="E62" s="18">
        <v>1350</v>
      </c>
    </row>
    <row r="63" spans="1:5" ht="24">
      <c r="A63" s="35" t="s">
        <v>608</v>
      </c>
      <c r="B63" s="35" t="s">
        <v>595</v>
      </c>
      <c r="C63" s="36" t="s">
        <v>609</v>
      </c>
      <c r="D63" s="9" t="s">
        <v>4</v>
      </c>
      <c r="E63" s="18">
        <v>1200</v>
      </c>
    </row>
    <row r="64" spans="1:5" ht="15">
      <c r="A64" s="34" t="s">
        <v>558</v>
      </c>
      <c r="B64" s="35" t="s">
        <v>595</v>
      </c>
      <c r="C64" s="37" t="s">
        <v>570</v>
      </c>
      <c r="D64" s="1" t="s">
        <v>1</v>
      </c>
      <c r="E64" s="18">
        <v>2650</v>
      </c>
    </row>
    <row r="65" spans="1:5" ht="30">
      <c r="A65" s="34" t="s">
        <v>559</v>
      </c>
      <c r="B65" s="35" t="s">
        <v>595</v>
      </c>
      <c r="C65" s="45" t="s">
        <v>588</v>
      </c>
      <c r="D65" s="1" t="s">
        <v>3</v>
      </c>
      <c r="E65" s="18">
        <v>3650</v>
      </c>
    </row>
    <row r="66" spans="1:5" ht="24">
      <c r="A66" s="35" t="s">
        <v>490</v>
      </c>
      <c r="B66" s="35" t="s">
        <v>596</v>
      </c>
      <c r="C66" s="36" t="s">
        <v>530</v>
      </c>
      <c r="D66" s="9" t="s">
        <v>3</v>
      </c>
      <c r="E66" s="18">
        <v>700</v>
      </c>
    </row>
    <row r="67" spans="1:5" ht="15">
      <c r="A67" s="35" t="s">
        <v>60</v>
      </c>
      <c r="B67" s="35" t="s">
        <v>594</v>
      </c>
      <c r="C67" s="36" t="s">
        <v>116</v>
      </c>
      <c r="D67" s="9" t="s">
        <v>4</v>
      </c>
      <c r="E67" s="18">
        <v>450</v>
      </c>
    </row>
    <row r="68" spans="1:5" ht="15">
      <c r="A68" s="35" t="s">
        <v>61</v>
      </c>
      <c r="B68" s="35" t="s">
        <v>594</v>
      </c>
      <c r="C68" s="36" t="s">
        <v>117</v>
      </c>
      <c r="D68" s="9" t="s">
        <v>4</v>
      </c>
      <c r="E68" s="18">
        <v>300</v>
      </c>
    </row>
    <row r="69" spans="1:5" ht="15">
      <c r="A69" s="35" t="s">
        <v>62</v>
      </c>
      <c r="B69" s="35" t="s">
        <v>594</v>
      </c>
      <c r="C69" s="36" t="s">
        <v>118</v>
      </c>
      <c r="D69" s="9" t="s">
        <v>4</v>
      </c>
      <c r="E69" s="18">
        <v>550</v>
      </c>
    </row>
    <row r="70" spans="1:5" ht="24">
      <c r="A70" s="35" t="s">
        <v>63</v>
      </c>
      <c r="B70" s="35" t="s">
        <v>594</v>
      </c>
      <c r="C70" s="36" t="s">
        <v>119</v>
      </c>
      <c r="D70" s="9" t="s">
        <v>4</v>
      </c>
      <c r="E70" s="18">
        <v>500</v>
      </c>
    </row>
    <row r="71" spans="1:5" ht="15">
      <c r="A71" s="35" t="s">
        <v>64</v>
      </c>
      <c r="B71" s="35" t="s">
        <v>594</v>
      </c>
      <c r="C71" s="36" t="s">
        <v>65</v>
      </c>
      <c r="D71" s="9" t="s">
        <v>4</v>
      </c>
      <c r="E71" s="18">
        <v>500</v>
      </c>
    </row>
    <row r="72" spans="1:5" ht="15">
      <c r="A72" s="35" t="s">
        <v>140</v>
      </c>
      <c r="B72" s="35" t="s">
        <v>596</v>
      </c>
      <c r="C72" s="36" t="s">
        <v>141</v>
      </c>
      <c r="D72" s="9" t="s">
        <v>3</v>
      </c>
      <c r="E72" s="18">
        <v>550</v>
      </c>
    </row>
    <row r="73" spans="1:5" ht="24">
      <c r="A73" s="35" t="s">
        <v>554</v>
      </c>
      <c r="B73" s="35" t="s">
        <v>596</v>
      </c>
      <c r="C73" s="36" t="s">
        <v>528</v>
      </c>
      <c r="D73" s="9" t="s">
        <v>3</v>
      </c>
      <c r="E73" s="18">
        <v>800</v>
      </c>
    </row>
    <row r="74" spans="1:5" ht="15">
      <c r="A74" s="35" t="s">
        <v>66</v>
      </c>
      <c r="B74" s="35" t="s">
        <v>594</v>
      </c>
      <c r="C74" s="36" t="s">
        <v>120</v>
      </c>
      <c r="D74" s="9" t="s">
        <v>4</v>
      </c>
      <c r="E74" s="18">
        <v>1000</v>
      </c>
    </row>
    <row r="75" spans="1:5" ht="24">
      <c r="A75" s="34" t="s">
        <v>174</v>
      </c>
      <c r="B75" s="35" t="s">
        <v>575</v>
      </c>
      <c r="C75" s="37" t="s">
        <v>331</v>
      </c>
      <c r="D75" s="1" t="s">
        <v>3</v>
      </c>
      <c r="E75" s="18">
        <v>1850</v>
      </c>
    </row>
    <row r="76" spans="1:5" ht="15">
      <c r="A76" s="34" t="s">
        <v>173</v>
      </c>
      <c r="B76" s="35" t="s">
        <v>575</v>
      </c>
      <c r="C76" s="37" t="s">
        <v>330</v>
      </c>
      <c r="D76" s="1" t="s">
        <v>3</v>
      </c>
      <c r="E76" s="18">
        <v>1650</v>
      </c>
    </row>
    <row r="77" spans="1:5" ht="24">
      <c r="A77" s="34" t="s">
        <v>175</v>
      </c>
      <c r="B77" s="35" t="s">
        <v>575</v>
      </c>
      <c r="C77" s="37" t="s">
        <v>332</v>
      </c>
      <c r="D77" s="1" t="s">
        <v>3</v>
      </c>
      <c r="E77" s="18">
        <v>700</v>
      </c>
    </row>
    <row r="78" spans="1:5" ht="15">
      <c r="A78" s="35" t="s">
        <v>223</v>
      </c>
      <c r="B78" s="35" t="s">
        <v>596</v>
      </c>
      <c r="C78" s="36" t="s">
        <v>73</v>
      </c>
      <c r="D78" s="9" t="s">
        <v>3</v>
      </c>
      <c r="E78" s="18">
        <v>900</v>
      </c>
    </row>
    <row r="79" spans="1:5" ht="15">
      <c r="A79" s="35" t="s">
        <v>67</v>
      </c>
      <c r="B79" s="35" t="s">
        <v>594</v>
      </c>
      <c r="C79" s="36" t="s">
        <v>121</v>
      </c>
      <c r="D79" s="9" t="s">
        <v>4</v>
      </c>
      <c r="E79" s="18">
        <v>450</v>
      </c>
    </row>
    <row r="80" spans="1:5" ht="15">
      <c r="A80" s="35" t="s">
        <v>68</v>
      </c>
      <c r="B80" s="35" t="s">
        <v>594</v>
      </c>
      <c r="C80" s="36" t="s">
        <v>122</v>
      </c>
      <c r="D80" s="9" t="s">
        <v>4</v>
      </c>
      <c r="E80" s="18">
        <v>450</v>
      </c>
    </row>
    <row r="81" spans="1:5" ht="15">
      <c r="A81" s="35" t="s">
        <v>69</v>
      </c>
      <c r="B81" s="35" t="s">
        <v>594</v>
      </c>
      <c r="C81" s="36" t="s">
        <v>123</v>
      </c>
      <c r="D81" s="9" t="s">
        <v>4</v>
      </c>
      <c r="E81" s="18">
        <v>450</v>
      </c>
    </row>
    <row r="82" spans="1:5" ht="15">
      <c r="A82" s="35" t="s">
        <v>70</v>
      </c>
      <c r="B82" s="35" t="s">
        <v>594</v>
      </c>
      <c r="C82" s="36" t="s">
        <v>124</v>
      </c>
      <c r="D82" s="9" t="s">
        <v>4</v>
      </c>
      <c r="E82" s="18">
        <v>550</v>
      </c>
    </row>
    <row r="83" spans="1:5" ht="45">
      <c r="A83" s="34" t="s">
        <v>560</v>
      </c>
      <c r="B83" s="35" t="s">
        <v>595</v>
      </c>
      <c r="C83" s="45" t="s">
        <v>589</v>
      </c>
      <c r="D83" s="1" t="s">
        <v>3</v>
      </c>
      <c r="E83" s="18">
        <v>1400</v>
      </c>
    </row>
    <row r="84" spans="1:5" ht="15">
      <c r="A84" s="34" t="s">
        <v>597</v>
      </c>
      <c r="B84" s="35" t="s">
        <v>595</v>
      </c>
      <c r="C84" s="45" t="s">
        <v>598</v>
      </c>
      <c r="D84" s="1" t="s">
        <v>3</v>
      </c>
      <c r="E84" s="18">
        <v>400</v>
      </c>
    </row>
    <row r="85" spans="1:5" ht="15">
      <c r="A85" s="35" t="s">
        <v>147</v>
      </c>
      <c r="B85" s="35" t="s">
        <v>594</v>
      </c>
      <c r="C85" s="36" t="s">
        <v>148</v>
      </c>
      <c r="D85" s="9" t="s">
        <v>3</v>
      </c>
      <c r="E85" s="18">
        <v>1400</v>
      </c>
    </row>
    <row r="86" spans="1:5" ht="15">
      <c r="A86" s="35" t="s">
        <v>71</v>
      </c>
      <c r="B86" s="35" t="s">
        <v>594</v>
      </c>
      <c r="C86" s="36" t="s">
        <v>125</v>
      </c>
      <c r="D86" s="9" t="s">
        <v>4</v>
      </c>
      <c r="E86" s="18">
        <v>4250</v>
      </c>
    </row>
    <row r="87" spans="1:5" ht="15">
      <c r="A87" s="35" t="s">
        <v>72</v>
      </c>
      <c r="B87" s="35" t="s">
        <v>594</v>
      </c>
      <c r="C87" s="36" t="s">
        <v>126</v>
      </c>
      <c r="D87" s="9" t="s">
        <v>4</v>
      </c>
      <c r="E87" s="18">
        <v>750</v>
      </c>
    </row>
    <row r="88" spans="1:5" ht="15">
      <c r="A88" s="59" t="s">
        <v>651</v>
      </c>
      <c r="B88" s="35" t="s">
        <v>596</v>
      </c>
      <c r="C88" s="36" t="s">
        <v>636</v>
      </c>
      <c r="D88" s="9" t="s">
        <v>3</v>
      </c>
      <c r="E88" s="18">
        <v>1200</v>
      </c>
    </row>
    <row r="89" spans="1:5" ht="15">
      <c r="A89" s="59" t="s">
        <v>652</v>
      </c>
      <c r="B89" s="35" t="s">
        <v>596</v>
      </c>
      <c r="C89" s="36" t="s">
        <v>637</v>
      </c>
      <c r="D89" s="9" t="s">
        <v>3</v>
      </c>
      <c r="E89" s="18">
        <v>2750</v>
      </c>
    </row>
    <row r="90" spans="1:5" ht="15">
      <c r="A90" s="59" t="s">
        <v>653</v>
      </c>
      <c r="B90" s="35" t="s">
        <v>596</v>
      </c>
      <c r="C90" s="36" t="s">
        <v>638</v>
      </c>
      <c r="D90" s="9" t="s">
        <v>3</v>
      </c>
      <c r="E90" s="18">
        <v>850</v>
      </c>
    </row>
    <row r="91" spans="1:5" ht="15">
      <c r="A91" s="59" t="s">
        <v>654</v>
      </c>
      <c r="B91" s="35" t="s">
        <v>596</v>
      </c>
      <c r="C91" s="36" t="s">
        <v>639</v>
      </c>
      <c r="D91" s="9" t="s">
        <v>3</v>
      </c>
      <c r="E91" s="18">
        <v>650</v>
      </c>
    </row>
    <row r="92" spans="1:5" ht="15">
      <c r="A92" s="59" t="s">
        <v>647</v>
      </c>
      <c r="B92" s="35" t="s">
        <v>594</v>
      </c>
      <c r="C92" s="36" t="s">
        <v>640</v>
      </c>
      <c r="D92" s="9" t="s">
        <v>3</v>
      </c>
      <c r="E92" s="18">
        <v>650</v>
      </c>
    </row>
    <row r="93" spans="1:5" ht="15">
      <c r="A93" s="59" t="s">
        <v>655</v>
      </c>
      <c r="B93" s="35" t="s">
        <v>596</v>
      </c>
      <c r="C93" s="36" t="s">
        <v>154</v>
      </c>
      <c r="D93" s="9" t="s">
        <v>3</v>
      </c>
      <c r="E93" s="18">
        <v>1000</v>
      </c>
    </row>
    <row r="94" spans="1:5" ht="15">
      <c r="A94" s="59" t="s">
        <v>656</v>
      </c>
      <c r="B94" s="35" t="s">
        <v>596</v>
      </c>
      <c r="C94" s="36" t="s">
        <v>641</v>
      </c>
      <c r="D94" s="9" t="s">
        <v>3</v>
      </c>
      <c r="E94" s="18">
        <v>650</v>
      </c>
    </row>
    <row r="95" spans="1:5" ht="15">
      <c r="A95" s="59" t="s">
        <v>657</v>
      </c>
      <c r="B95" s="35" t="s">
        <v>595</v>
      </c>
      <c r="C95" s="36" t="s">
        <v>642</v>
      </c>
      <c r="D95" s="9" t="s">
        <v>3</v>
      </c>
      <c r="E95" s="18">
        <v>200</v>
      </c>
    </row>
    <row r="96" spans="1:5" ht="24">
      <c r="A96" s="59" t="s">
        <v>648</v>
      </c>
      <c r="B96" s="35" t="s">
        <v>594</v>
      </c>
      <c r="C96" s="36" t="s">
        <v>643</v>
      </c>
      <c r="D96" s="9" t="s">
        <v>3</v>
      </c>
      <c r="E96" s="18">
        <v>250</v>
      </c>
    </row>
    <row r="97" spans="1:5" ht="15">
      <c r="A97" s="59" t="s">
        <v>649</v>
      </c>
      <c r="B97" s="35" t="s">
        <v>594</v>
      </c>
      <c r="C97" s="36" t="s">
        <v>644</v>
      </c>
      <c r="D97" s="9" t="s">
        <v>3</v>
      </c>
      <c r="E97" s="18">
        <v>500</v>
      </c>
    </row>
    <row r="98" spans="1:5" ht="24">
      <c r="A98" s="59" t="s">
        <v>555</v>
      </c>
      <c r="B98" s="35" t="s">
        <v>594</v>
      </c>
      <c r="C98" s="36" t="s">
        <v>645</v>
      </c>
      <c r="D98" s="9" t="s">
        <v>3</v>
      </c>
      <c r="E98" s="18">
        <v>3050</v>
      </c>
    </row>
    <row r="99" spans="1:5" ht="15">
      <c r="A99" s="59" t="s">
        <v>650</v>
      </c>
      <c r="B99" s="35" t="s">
        <v>594</v>
      </c>
      <c r="C99" s="36" t="s">
        <v>130</v>
      </c>
      <c r="D99" s="9" t="s">
        <v>3</v>
      </c>
      <c r="E99" s="18">
        <v>1000</v>
      </c>
    </row>
    <row r="100" spans="1:5" ht="15">
      <c r="A100" s="59" t="s">
        <v>634</v>
      </c>
      <c r="B100" s="35" t="s">
        <v>596</v>
      </c>
      <c r="C100" s="36" t="s">
        <v>646</v>
      </c>
      <c r="D100" s="9" t="s">
        <v>3</v>
      </c>
      <c r="E100" s="18">
        <v>850</v>
      </c>
    </row>
    <row r="101" spans="1:5" ht="60">
      <c r="A101" s="34" t="s">
        <v>167</v>
      </c>
      <c r="B101" s="35" t="s">
        <v>575</v>
      </c>
      <c r="C101" s="37" t="s">
        <v>323</v>
      </c>
      <c r="D101" s="1" t="s">
        <v>3</v>
      </c>
      <c r="E101" s="18">
        <v>21450</v>
      </c>
    </row>
    <row r="102" spans="1:5" ht="48">
      <c r="A102" s="34" t="s">
        <v>319</v>
      </c>
      <c r="B102" s="35" t="s">
        <v>575</v>
      </c>
      <c r="C102" s="37" t="s">
        <v>320</v>
      </c>
      <c r="D102" s="1" t="s">
        <v>3</v>
      </c>
      <c r="E102" s="18">
        <v>12200</v>
      </c>
    </row>
    <row r="103" spans="1:5" ht="48">
      <c r="A103" s="34" t="s">
        <v>165</v>
      </c>
      <c r="B103" s="35" t="s">
        <v>575</v>
      </c>
      <c r="C103" s="37" t="s">
        <v>321</v>
      </c>
      <c r="D103" s="1" t="s">
        <v>3</v>
      </c>
      <c r="E103" s="18">
        <v>21450</v>
      </c>
    </row>
    <row r="104" spans="1:5" ht="48">
      <c r="A104" s="34" t="s">
        <v>164</v>
      </c>
      <c r="B104" s="35" t="s">
        <v>575</v>
      </c>
      <c r="C104" s="37" t="s">
        <v>318</v>
      </c>
      <c r="D104" s="1" t="s">
        <v>3</v>
      </c>
      <c r="E104" s="18">
        <v>12200</v>
      </c>
    </row>
    <row r="105" spans="1:5" ht="60">
      <c r="A105" s="34" t="s">
        <v>168</v>
      </c>
      <c r="B105" s="35" t="s">
        <v>575</v>
      </c>
      <c r="C105" s="37" t="s">
        <v>324</v>
      </c>
      <c r="D105" s="1" t="s">
        <v>3</v>
      </c>
      <c r="E105" s="18">
        <v>21450</v>
      </c>
    </row>
    <row r="106" spans="1:5" ht="60">
      <c r="A106" s="34" t="s">
        <v>166</v>
      </c>
      <c r="B106" s="35" t="s">
        <v>575</v>
      </c>
      <c r="C106" s="37" t="s">
        <v>322</v>
      </c>
      <c r="D106" s="1" t="s">
        <v>3</v>
      </c>
      <c r="E106" s="18">
        <v>21450</v>
      </c>
    </row>
    <row r="107" spans="1:5" ht="36">
      <c r="A107" s="34" t="s">
        <v>170</v>
      </c>
      <c r="B107" s="35" t="s">
        <v>575</v>
      </c>
      <c r="C107" s="37" t="s">
        <v>551</v>
      </c>
      <c r="D107" s="1"/>
      <c r="E107" s="18">
        <v>16250</v>
      </c>
    </row>
    <row r="108" spans="1:5" ht="15">
      <c r="A108" s="35" t="s">
        <v>220</v>
      </c>
      <c r="B108" s="35" t="s">
        <v>596</v>
      </c>
      <c r="C108" s="36" t="s">
        <v>240</v>
      </c>
      <c r="D108" s="9" t="s">
        <v>222</v>
      </c>
      <c r="E108" s="18">
        <v>26100</v>
      </c>
    </row>
    <row r="109" spans="1:5" ht="15">
      <c r="A109" s="35" t="s">
        <v>221</v>
      </c>
      <c r="B109" s="35" t="s">
        <v>596</v>
      </c>
      <c r="C109" s="36" t="s">
        <v>241</v>
      </c>
      <c r="D109" s="9" t="s">
        <v>222</v>
      </c>
      <c r="E109" s="18">
        <v>32900</v>
      </c>
    </row>
    <row r="110" spans="1:5" ht="24">
      <c r="A110" s="34" t="s">
        <v>513</v>
      </c>
      <c r="B110" s="35" t="s">
        <v>575</v>
      </c>
      <c r="C110" s="37" t="s">
        <v>564</v>
      </c>
      <c r="D110" s="1" t="s">
        <v>3</v>
      </c>
      <c r="E110" s="18">
        <v>9700</v>
      </c>
    </row>
    <row r="111" spans="1:5" ht="24">
      <c r="A111" s="34" t="s">
        <v>514</v>
      </c>
      <c r="B111" s="35" t="s">
        <v>575</v>
      </c>
      <c r="C111" s="37" t="s">
        <v>565</v>
      </c>
      <c r="D111" s="1" t="s">
        <v>3</v>
      </c>
      <c r="E111" s="18">
        <v>7400</v>
      </c>
    </row>
    <row r="112" spans="1:5" ht="24">
      <c r="A112" s="34" t="s">
        <v>515</v>
      </c>
      <c r="B112" s="35" t="s">
        <v>575</v>
      </c>
      <c r="C112" s="37" t="s">
        <v>566</v>
      </c>
      <c r="D112" s="1" t="s">
        <v>3</v>
      </c>
      <c r="E112" s="18">
        <v>21600</v>
      </c>
    </row>
    <row r="113" spans="1:5" ht="24">
      <c r="A113" s="34" t="s">
        <v>516</v>
      </c>
      <c r="B113" s="35" t="s">
        <v>575</v>
      </c>
      <c r="C113" s="37" t="s">
        <v>567</v>
      </c>
      <c r="D113" s="1" t="s">
        <v>3</v>
      </c>
      <c r="E113" s="18">
        <v>5150</v>
      </c>
    </row>
    <row r="114" spans="1:5" ht="48">
      <c r="A114" s="34" t="s">
        <v>517</v>
      </c>
      <c r="B114" s="35" t="s">
        <v>575</v>
      </c>
      <c r="C114" s="37" t="s">
        <v>568</v>
      </c>
      <c r="D114" s="1" t="s">
        <v>3</v>
      </c>
      <c r="E114" s="18">
        <v>9100</v>
      </c>
    </row>
    <row r="115" spans="1:5" ht="30">
      <c r="A115" s="34" t="s">
        <v>577</v>
      </c>
      <c r="B115" s="35" t="s">
        <v>575</v>
      </c>
      <c r="C115" s="45" t="s">
        <v>580</v>
      </c>
      <c r="D115" s="1" t="s">
        <v>3</v>
      </c>
      <c r="E115" s="18">
        <v>17000</v>
      </c>
    </row>
    <row r="116" spans="1:5" ht="30">
      <c r="A116" s="34" t="s">
        <v>561</v>
      </c>
      <c r="B116" s="35" t="s">
        <v>575</v>
      </c>
      <c r="C116" s="45" t="s">
        <v>578</v>
      </c>
      <c r="D116" s="1" t="s">
        <v>3</v>
      </c>
      <c r="E116" s="18">
        <v>5700</v>
      </c>
    </row>
    <row r="117" spans="1:5" ht="30">
      <c r="A117" s="34" t="s">
        <v>562</v>
      </c>
      <c r="B117" s="35" t="s">
        <v>575</v>
      </c>
      <c r="C117" s="45" t="s">
        <v>579</v>
      </c>
      <c r="D117" s="1" t="s">
        <v>3</v>
      </c>
      <c r="E117" s="18">
        <v>6300</v>
      </c>
    </row>
    <row r="118" spans="1:5" ht="24">
      <c r="A118" s="34" t="s">
        <v>288</v>
      </c>
      <c r="B118" s="35" t="s">
        <v>595</v>
      </c>
      <c r="C118" s="37" t="s">
        <v>289</v>
      </c>
      <c r="D118" s="1" t="s">
        <v>4</v>
      </c>
      <c r="E118" s="18">
        <v>26300</v>
      </c>
    </row>
    <row r="119" spans="1:5" ht="24">
      <c r="A119" s="34" t="s">
        <v>284</v>
      </c>
      <c r="B119" s="35" t="s">
        <v>595</v>
      </c>
      <c r="C119" s="37" t="s">
        <v>285</v>
      </c>
      <c r="D119" s="1" t="s">
        <v>4</v>
      </c>
      <c r="E119" s="18">
        <v>23850</v>
      </c>
    </row>
    <row r="120" spans="1:5" ht="24">
      <c r="A120" s="34" t="s">
        <v>286</v>
      </c>
      <c r="B120" s="35" t="s">
        <v>595</v>
      </c>
      <c r="C120" s="37" t="s">
        <v>287</v>
      </c>
      <c r="D120" s="1" t="s">
        <v>4</v>
      </c>
      <c r="E120" s="18">
        <v>25650</v>
      </c>
    </row>
    <row r="121" spans="1:5" ht="24">
      <c r="A121" s="39" t="s">
        <v>261</v>
      </c>
      <c r="B121" s="35" t="s">
        <v>595</v>
      </c>
      <c r="C121" s="40" t="s">
        <v>262</v>
      </c>
      <c r="D121" s="1" t="s">
        <v>4</v>
      </c>
      <c r="E121" s="18">
        <v>23850</v>
      </c>
    </row>
    <row r="122" spans="1:5" ht="24">
      <c r="A122" s="39" t="s">
        <v>257</v>
      </c>
      <c r="B122" s="35" t="s">
        <v>595</v>
      </c>
      <c r="C122" s="40" t="s">
        <v>258</v>
      </c>
      <c r="D122" s="1" t="s">
        <v>4</v>
      </c>
      <c r="E122" s="18">
        <v>22350</v>
      </c>
    </row>
    <row r="123" spans="1:5" ht="24">
      <c r="A123" s="39" t="s">
        <v>259</v>
      </c>
      <c r="B123" s="35" t="s">
        <v>595</v>
      </c>
      <c r="C123" s="40" t="s">
        <v>260</v>
      </c>
      <c r="D123" s="1" t="s">
        <v>4</v>
      </c>
      <c r="E123" s="18">
        <v>23100</v>
      </c>
    </row>
    <row r="124" spans="1:5" ht="24">
      <c r="A124" s="39" t="s">
        <v>510</v>
      </c>
      <c r="B124" s="35" t="s">
        <v>595</v>
      </c>
      <c r="C124" s="40" t="s">
        <v>306</v>
      </c>
      <c r="D124" s="1" t="s">
        <v>4</v>
      </c>
      <c r="E124" s="18">
        <v>40000</v>
      </c>
    </row>
    <row r="125" spans="1:5" ht="36">
      <c r="A125" s="34" t="s">
        <v>311</v>
      </c>
      <c r="B125" s="35" t="s">
        <v>595</v>
      </c>
      <c r="C125" s="37" t="s">
        <v>312</v>
      </c>
      <c r="D125" s="1" t="s">
        <v>4</v>
      </c>
      <c r="E125" s="18">
        <v>40000</v>
      </c>
    </row>
    <row r="126" spans="1:5" ht="24">
      <c r="A126" s="39" t="s">
        <v>302</v>
      </c>
      <c r="B126" s="35" t="s">
        <v>595</v>
      </c>
      <c r="C126" s="40" t="s">
        <v>303</v>
      </c>
      <c r="D126" s="1" t="s">
        <v>4</v>
      </c>
      <c r="E126" s="18">
        <v>34000</v>
      </c>
    </row>
    <row r="127" spans="1:5" ht="36">
      <c r="A127" s="39" t="s">
        <v>307</v>
      </c>
      <c r="B127" s="35" t="s">
        <v>595</v>
      </c>
      <c r="C127" s="40" t="s">
        <v>308</v>
      </c>
      <c r="D127" s="1" t="s">
        <v>4</v>
      </c>
      <c r="E127" s="18">
        <v>31300</v>
      </c>
    </row>
    <row r="128" spans="1:5" ht="24">
      <c r="A128" s="39" t="s">
        <v>304</v>
      </c>
      <c r="B128" s="35" t="s">
        <v>595</v>
      </c>
      <c r="C128" s="40" t="s">
        <v>305</v>
      </c>
      <c r="D128" s="1" t="s">
        <v>4</v>
      </c>
      <c r="E128" s="18">
        <v>35150</v>
      </c>
    </row>
    <row r="129" spans="1:5" ht="36">
      <c r="A129" s="39" t="s">
        <v>309</v>
      </c>
      <c r="B129" s="35" t="s">
        <v>595</v>
      </c>
      <c r="C129" s="40" t="s">
        <v>310</v>
      </c>
      <c r="D129" s="1" t="s">
        <v>4</v>
      </c>
      <c r="E129" s="18">
        <v>32650</v>
      </c>
    </row>
    <row r="130" spans="1:5" ht="36">
      <c r="A130" s="39" t="s">
        <v>275</v>
      </c>
      <c r="B130" s="35" t="s">
        <v>595</v>
      </c>
      <c r="C130" s="40" t="s">
        <v>276</v>
      </c>
      <c r="D130" s="1" t="s">
        <v>4</v>
      </c>
      <c r="E130" s="18">
        <v>32000</v>
      </c>
    </row>
    <row r="131" spans="1:5" ht="36">
      <c r="A131" s="35" t="s">
        <v>279</v>
      </c>
      <c r="B131" s="35" t="s">
        <v>595</v>
      </c>
      <c r="C131" s="40" t="s">
        <v>280</v>
      </c>
      <c r="D131" s="1" t="s">
        <v>4</v>
      </c>
      <c r="E131" s="18">
        <v>30650</v>
      </c>
    </row>
    <row r="132" spans="1:5" ht="36">
      <c r="A132" s="35" t="s">
        <v>271</v>
      </c>
      <c r="B132" s="35" t="s">
        <v>595</v>
      </c>
      <c r="C132" s="40" t="s">
        <v>272</v>
      </c>
      <c r="D132" s="1" t="s">
        <v>4</v>
      </c>
      <c r="E132" s="18">
        <v>30400</v>
      </c>
    </row>
    <row r="133" spans="1:5" ht="36">
      <c r="A133" s="35" t="s">
        <v>563</v>
      </c>
      <c r="B133" s="35" t="s">
        <v>595</v>
      </c>
      <c r="C133" s="40" t="s">
        <v>540</v>
      </c>
      <c r="D133" s="1" t="s">
        <v>4</v>
      </c>
      <c r="E133" s="18">
        <v>37400</v>
      </c>
    </row>
    <row r="134" spans="1:5" ht="36">
      <c r="A134" s="35" t="s">
        <v>273</v>
      </c>
      <c r="B134" s="35" t="s">
        <v>595</v>
      </c>
      <c r="C134" s="40" t="s">
        <v>274</v>
      </c>
      <c r="D134" s="1" t="s">
        <v>4</v>
      </c>
      <c r="E134" s="18">
        <v>31200</v>
      </c>
    </row>
    <row r="135" spans="1:5" ht="36">
      <c r="A135" s="35" t="s">
        <v>277</v>
      </c>
      <c r="B135" s="35" t="s">
        <v>595</v>
      </c>
      <c r="C135" s="40" t="s">
        <v>278</v>
      </c>
      <c r="D135" s="1" t="s">
        <v>4</v>
      </c>
      <c r="E135" s="18">
        <v>30050</v>
      </c>
    </row>
    <row r="136" spans="1:5" ht="36">
      <c r="A136" s="35" t="s">
        <v>495</v>
      </c>
      <c r="B136" s="35" t="s">
        <v>595</v>
      </c>
      <c r="C136" s="40" t="s">
        <v>531</v>
      </c>
      <c r="D136" s="1" t="s">
        <v>4</v>
      </c>
      <c r="E136" s="18">
        <v>38600</v>
      </c>
    </row>
    <row r="137" spans="1:5" ht="36">
      <c r="A137" s="35" t="s">
        <v>498</v>
      </c>
      <c r="B137" s="35" t="s">
        <v>595</v>
      </c>
      <c r="C137" s="40" t="s">
        <v>534</v>
      </c>
      <c r="D137" s="1" t="s">
        <v>4</v>
      </c>
      <c r="E137" s="18">
        <v>40850</v>
      </c>
    </row>
    <row r="138" spans="1:5" ht="36">
      <c r="A138" s="35" t="s">
        <v>496</v>
      </c>
      <c r="B138" s="35" t="s">
        <v>595</v>
      </c>
      <c r="C138" s="40" t="s">
        <v>532</v>
      </c>
      <c r="D138" s="1" t="s">
        <v>4</v>
      </c>
      <c r="E138" s="18">
        <v>39700</v>
      </c>
    </row>
    <row r="139" spans="1:5" ht="36">
      <c r="A139" s="35" t="s">
        <v>499</v>
      </c>
      <c r="B139" s="35" t="s">
        <v>595</v>
      </c>
      <c r="C139" s="40" t="s">
        <v>535</v>
      </c>
      <c r="D139" s="1" t="s">
        <v>4</v>
      </c>
      <c r="E139" s="18">
        <v>40850</v>
      </c>
    </row>
    <row r="140" spans="1:5" ht="36">
      <c r="A140" s="35" t="s">
        <v>491</v>
      </c>
      <c r="B140" s="35" t="s">
        <v>595</v>
      </c>
      <c r="C140" s="40" t="s">
        <v>541</v>
      </c>
      <c r="D140" s="1" t="s">
        <v>4</v>
      </c>
      <c r="E140" s="18">
        <v>20650</v>
      </c>
    </row>
    <row r="141" spans="1:5" ht="36">
      <c r="A141" s="35" t="s">
        <v>493</v>
      </c>
      <c r="B141" s="35" t="s">
        <v>595</v>
      </c>
      <c r="C141" s="40" t="s">
        <v>543</v>
      </c>
      <c r="D141" s="1" t="s">
        <v>4</v>
      </c>
      <c r="E141" s="18">
        <v>21050</v>
      </c>
    </row>
    <row r="142" spans="1:5" ht="24">
      <c r="A142" s="35" t="s">
        <v>176</v>
      </c>
      <c r="B142" s="35" t="s">
        <v>596</v>
      </c>
      <c r="C142" s="36" t="s">
        <v>177</v>
      </c>
      <c r="D142" s="9" t="s">
        <v>4</v>
      </c>
      <c r="E142" s="18">
        <v>19750</v>
      </c>
    </row>
    <row r="143" spans="1:5" ht="24">
      <c r="A143" s="35" t="s">
        <v>178</v>
      </c>
      <c r="B143" s="35" t="s">
        <v>596</v>
      </c>
      <c r="C143" s="36" t="s">
        <v>179</v>
      </c>
      <c r="D143" s="9" t="s">
        <v>4</v>
      </c>
      <c r="E143" s="18">
        <v>22150</v>
      </c>
    </row>
    <row r="144" spans="1:5" ht="24">
      <c r="A144" s="35" t="s">
        <v>180</v>
      </c>
      <c r="B144" s="35" t="s">
        <v>596</v>
      </c>
      <c r="C144" s="36" t="s">
        <v>181</v>
      </c>
      <c r="D144" s="9" t="s">
        <v>4</v>
      </c>
      <c r="E144" s="18">
        <v>23600</v>
      </c>
    </row>
    <row r="145" spans="1:5" ht="24">
      <c r="A145" s="35" t="s">
        <v>182</v>
      </c>
      <c r="B145" s="35" t="s">
        <v>596</v>
      </c>
      <c r="C145" s="36" t="s">
        <v>183</v>
      </c>
      <c r="D145" s="9" t="s">
        <v>4</v>
      </c>
      <c r="E145" s="18">
        <v>25300</v>
      </c>
    </row>
    <row r="146" spans="1:5" ht="24">
      <c r="A146" s="35" t="s">
        <v>203</v>
      </c>
      <c r="B146" s="35" t="s">
        <v>596</v>
      </c>
      <c r="C146" s="36" t="s">
        <v>204</v>
      </c>
      <c r="D146" s="9" t="s">
        <v>4</v>
      </c>
      <c r="E146" s="18">
        <v>28600</v>
      </c>
    </row>
    <row r="147" spans="1:5" ht="24">
      <c r="A147" s="35" t="s">
        <v>205</v>
      </c>
      <c r="B147" s="35" t="s">
        <v>596</v>
      </c>
      <c r="C147" s="36" t="s">
        <v>206</v>
      </c>
      <c r="D147" s="9" t="s">
        <v>4</v>
      </c>
      <c r="E147" s="18">
        <v>30600</v>
      </c>
    </row>
    <row r="148" spans="1:5" ht="24">
      <c r="A148" s="35" t="s">
        <v>248</v>
      </c>
      <c r="B148" s="35" t="s">
        <v>594</v>
      </c>
      <c r="C148" s="36" t="s">
        <v>104</v>
      </c>
      <c r="D148" s="9" t="s">
        <v>4</v>
      </c>
      <c r="E148" s="18">
        <v>12200</v>
      </c>
    </row>
    <row r="149" spans="1:5" ht="24">
      <c r="A149" s="35" t="s">
        <v>247</v>
      </c>
      <c r="B149" s="35" t="s">
        <v>594</v>
      </c>
      <c r="C149" s="36" t="s">
        <v>103</v>
      </c>
      <c r="D149" s="9" t="s">
        <v>4</v>
      </c>
      <c r="E149" s="18">
        <v>11350</v>
      </c>
    </row>
    <row r="150" spans="1:5" ht="24">
      <c r="A150" s="35" t="s">
        <v>599</v>
      </c>
      <c r="B150" s="35" t="s">
        <v>594</v>
      </c>
      <c r="C150" s="36" t="s">
        <v>600</v>
      </c>
      <c r="D150" s="9" t="s">
        <v>4</v>
      </c>
      <c r="E150" s="18">
        <v>15900</v>
      </c>
    </row>
    <row r="151" spans="1:5" ht="24">
      <c r="A151" s="35" t="s">
        <v>238</v>
      </c>
      <c r="B151" s="35" t="s">
        <v>594</v>
      </c>
      <c r="C151" s="36" t="s">
        <v>80</v>
      </c>
      <c r="D151" s="9" t="s">
        <v>4</v>
      </c>
      <c r="E151" s="18">
        <v>16500</v>
      </c>
    </row>
    <row r="152" spans="1:5" ht="24">
      <c r="A152" s="35" t="s">
        <v>236</v>
      </c>
      <c r="B152" s="35" t="s">
        <v>594</v>
      </c>
      <c r="C152" s="36" t="s">
        <v>102</v>
      </c>
      <c r="D152" s="9" t="s">
        <v>4</v>
      </c>
      <c r="E152" s="18">
        <v>14750</v>
      </c>
    </row>
    <row r="153" spans="1:5" ht="24">
      <c r="A153" s="35" t="s">
        <v>237</v>
      </c>
      <c r="B153" s="35" t="s">
        <v>594</v>
      </c>
      <c r="C153" s="36" t="s">
        <v>76</v>
      </c>
      <c r="D153" s="9" t="s">
        <v>4</v>
      </c>
      <c r="E153" s="18">
        <v>15350</v>
      </c>
    </row>
    <row r="154" spans="1:5" ht="24">
      <c r="A154" s="35" t="s">
        <v>465</v>
      </c>
      <c r="B154" s="35" t="s">
        <v>594</v>
      </c>
      <c r="C154" s="36" t="s">
        <v>78</v>
      </c>
      <c r="D154" s="9" t="s">
        <v>4</v>
      </c>
      <c r="E154" s="18">
        <v>19100</v>
      </c>
    </row>
    <row r="155" spans="1:5" ht="24">
      <c r="A155" s="35" t="s">
        <v>466</v>
      </c>
      <c r="B155" s="35" t="s">
        <v>594</v>
      </c>
      <c r="C155" s="36" t="s">
        <v>79</v>
      </c>
      <c r="D155" s="9" t="s">
        <v>4</v>
      </c>
      <c r="E155" s="18">
        <v>19150</v>
      </c>
    </row>
    <row r="156" spans="1:5" ht="24">
      <c r="A156" s="35" t="s">
        <v>464</v>
      </c>
      <c r="B156" s="35" t="s">
        <v>594</v>
      </c>
      <c r="C156" s="36" t="s">
        <v>77</v>
      </c>
      <c r="D156" s="9" t="s">
        <v>4</v>
      </c>
      <c r="E156" s="18">
        <v>18650</v>
      </c>
    </row>
    <row r="157" spans="1:5" ht="24">
      <c r="A157" s="35" t="s">
        <v>228</v>
      </c>
      <c r="B157" s="35" t="s">
        <v>594</v>
      </c>
      <c r="C157" s="36" t="s">
        <v>83</v>
      </c>
      <c r="D157" s="9" t="s">
        <v>4</v>
      </c>
      <c r="E157" s="18">
        <v>4600</v>
      </c>
    </row>
    <row r="158" spans="1:5" ht="24">
      <c r="A158" s="35" t="s">
        <v>229</v>
      </c>
      <c r="B158" s="35" t="s">
        <v>594</v>
      </c>
      <c r="C158" s="36" t="s">
        <v>88</v>
      </c>
      <c r="D158" s="9" t="s">
        <v>4</v>
      </c>
      <c r="E158" s="18">
        <v>6050</v>
      </c>
    </row>
    <row r="159" spans="1:5" ht="24">
      <c r="A159" s="35" t="s">
        <v>230</v>
      </c>
      <c r="B159" s="35" t="s">
        <v>594</v>
      </c>
      <c r="C159" s="36" t="s">
        <v>89</v>
      </c>
      <c r="D159" s="9" t="s">
        <v>4</v>
      </c>
      <c r="E159" s="18">
        <v>8400</v>
      </c>
    </row>
    <row r="160" spans="1:5" ht="24">
      <c r="A160" s="35" t="s">
        <v>231</v>
      </c>
      <c r="B160" s="35" t="s">
        <v>594</v>
      </c>
      <c r="C160" s="36" t="s">
        <v>439</v>
      </c>
      <c r="D160" s="9" t="s">
        <v>4</v>
      </c>
      <c r="E160" s="18">
        <v>8550</v>
      </c>
    </row>
    <row r="161" spans="1:5" ht="24">
      <c r="A161" s="35" t="s">
        <v>458</v>
      </c>
      <c r="B161" s="35" t="s">
        <v>594</v>
      </c>
      <c r="C161" s="36" t="s">
        <v>81</v>
      </c>
      <c r="D161" s="9" t="s">
        <v>4</v>
      </c>
      <c r="E161" s="18">
        <v>4250</v>
      </c>
    </row>
    <row r="162" spans="1:5" ht="24">
      <c r="A162" s="35" t="s">
        <v>459</v>
      </c>
      <c r="B162" s="35" t="s">
        <v>594</v>
      </c>
      <c r="C162" s="36" t="s">
        <v>82</v>
      </c>
      <c r="D162" s="9" t="s">
        <v>4</v>
      </c>
      <c r="E162" s="18">
        <v>4500</v>
      </c>
    </row>
    <row r="163" spans="1:5" ht="24">
      <c r="A163" s="35" t="s">
        <v>191</v>
      </c>
      <c r="B163" s="35" t="s">
        <v>596</v>
      </c>
      <c r="C163" s="36" t="s">
        <v>192</v>
      </c>
      <c r="D163" s="9" t="s">
        <v>4</v>
      </c>
      <c r="E163" s="18">
        <v>40300</v>
      </c>
    </row>
    <row r="164" spans="1:5" ht="24">
      <c r="A164" s="35" t="s">
        <v>193</v>
      </c>
      <c r="B164" s="35" t="s">
        <v>596</v>
      </c>
      <c r="C164" s="36" t="s">
        <v>194</v>
      </c>
      <c r="D164" s="9" t="s">
        <v>4</v>
      </c>
      <c r="E164" s="18">
        <v>45350</v>
      </c>
    </row>
    <row r="165" spans="1:5" ht="24">
      <c r="A165" s="35" t="s">
        <v>188</v>
      </c>
      <c r="B165" s="35" t="s">
        <v>596</v>
      </c>
      <c r="C165" s="36" t="s">
        <v>189</v>
      </c>
      <c r="D165" s="9" t="s">
        <v>4</v>
      </c>
      <c r="E165" s="18">
        <v>32350</v>
      </c>
    </row>
    <row r="166" spans="1:5" ht="24">
      <c r="A166" s="35" t="s">
        <v>484</v>
      </c>
      <c r="B166" s="35" t="s">
        <v>596</v>
      </c>
      <c r="C166" s="36" t="s">
        <v>525</v>
      </c>
      <c r="D166" s="9" t="s">
        <v>4</v>
      </c>
      <c r="E166" s="18">
        <v>36300</v>
      </c>
    </row>
    <row r="167" spans="1:5" ht="24">
      <c r="A167" s="35" t="s">
        <v>485</v>
      </c>
      <c r="B167" s="35" t="s">
        <v>596</v>
      </c>
      <c r="C167" s="36" t="s">
        <v>526</v>
      </c>
      <c r="D167" s="9" t="s">
        <v>4</v>
      </c>
      <c r="E167" s="18">
        <v>38600</v>
      </c>
    </row>
    <row r="168" spans="1:5" ht="24">
      <c r="A168" s="35" t="s">
        <v>486</v>
      </c>
      <c r="B168" s="35" t="s">
        <v>596</v>
      </c>
      <c r="C168" s="36" t="s">
        <v>190</v>
      </c>
      <c r="D168" s="9" t="s">
        <v>4</v>
      </c>
      <c r="E168" s="18">
        <v>34600</v>
      </c>
    </row>
    <row r="169" spans="1:5" ht="24">
      <c r="A169" s="35" t="s">
        <v>601</v>
      </c>
      <c r="B169" s="35" t="s">
        <v>596</v>
      </c>
      <c r="C169" s="36" t="s">
        <v>602</v>
      </c>
      <c r="D169" s="9" t="s">
        <v>4</v>
      </c>
      <c r="E169" s="18">
        <v>18150</v>
      </c>
    </row>
    <row r="170" spans="1:5" ht="24">
      <c r="A170" s="35" t="s">
        <v>214</v>
      </c>
      <c r="B170" s="35" t="s">
        <v>596</v>
      </c>
      <c r="C170" s="36" t="s">
        <v>215</v>
      </c>
      <c r="D170" s="9" t="s">
        <v>4</v>
      </c>
      <c r="E170" s="18">
        <v>28350</v>
      </c>
    </row>
    <row r="171" spans="1:5" ht="24">
      <c r="A171" s="35" t="s">
        <v>216</v>
      </c>
      <c r="B171" s="35" t="s">
        <v>596</v>
      </c>
      <c r="C171" s="36" t="s">
        <v>217</v>
      </c>
      <c r="D171" s="9" t="s">
        <v>4</v>
      </c>
      <c r="E171" s="18">
        <v>29500</v>
      </c>
    </row>
    <row r="172" spans="1:5" ht="24">
      <c r="A172" s="35" t="s">
        <v>218</v>
      </c>
      <c r="B172" s="35" t="s">
        <v>596</v>
      </c>
      <c r="C172" s="36" t="s">
        <v>219</v>
      </c>
      <c r="D172" s="9" t="s">
        <v>4</v>
      </c>
      <c r="E172" s="18">
        <v>32100</v>
      </c>
    </row>
    <row r="173" spans="1:5" ht="24">
      <c r="A173" s="34" t="s">
        <v>296</v>
      </c>
      <c r="B173" s="35" t="s">
        <v>595</v>
      </c>
      <c r="C173" s="37" t="s">
        <v>297</v>
      </c>
      <c r="D173" s="1" t="s">
        <v>4</v>
      </c>
      <c r="E173" s="18">
        <v>27800</v>
      </c>
    </row>
    <row r="174" spans="1:5" ht="24">
      <c r="A174" s="34" t="s">
        <v>300</v>
      </c>
      <c r="B174" s="35" t="s">
        <v>595</v>
      </c>
      <c r="C174" s="37" t="s">
        <v>301</v>
      </c>
      <c r="D174" s="1" t="s">
        <v>4</v>
      </c>
      <c r="E174" s="18">
        <v>25550</v>
      </c>
    </row>
    <row r="175" spans="1:5" ht="24">
      <c r="A175" s="34" t="s">
        <v>294</v>
      </c>
      <c r="B175" s="35" t="s">
        <v>595</v>
      </c>
      <c r="C175" s="37" t="s">
        <v>295</v>
      </c>
      <c r="D175" s="1" t="s">
        <v>4</v>
      </c>
      <c r="E175" s="18">
        <v>24750</v>
      </c>
    </row>
    <row r="176" spans="1:5" ht="24">
      <c r="A176" s="34" t="s">
        <v>298</v>
      </c>
      <c r="B176" s="35" t="s">
        <v>595</v>
      </c>
      <c r="C176" s="37" t="s">
        <v>299</v>
      </c>
      <c r="D176" s="1" t="s">
        <v>4</v>
      </c>
      <c r="E176" s="18">
        <v>25550</v>
      </c>
    </row>
    <row r="177" spans="1:5" ht="24">
      <c r="A177" s="39" t="s">
        <v>269</v>
      </c>
      <c r="B177" s="35" t="s">
        <v>595</v>
      </c>
      <c r="C177" s="40" t="s">
        <v>270</v>
      </c>
      <c r="D177" s="1" t="s">
        <v>4</v>
      </c>
      <c r="E177" s="18">
        <v>23850</v>
      </c>
    </row>
    <row r="178" spans="1:5" ht="24">
      <c r="A178" s="39" t="s">
        <v>263</v>
      </c>
      <c r="B178" s="35" t="s">
        <v>595</v>
      </c>
      <c r="C178" s="40" t="s">
        <v>264</v>
      </c>
      <c r="D178" s="1" t="s">
        <v>4</v>
      </c>
      <c r="E178" s="18">
        <v>24300</v>
      </c>
    </row>
    <row r="179" spans="1:5" ht="24">
      <c r="A179" s="39" t="s">
        <v>265</v>
      </c>
      <c r="B179" s="35" t="s">
        <v>595</v>
      </c>
      <c r="C179" s="40" t="s">
        <v>266</v>
      </c>
      <c r="D179" s="1" t="s">
        <v>4</v>
      </c>
      <c r="E179" s="18">
        <v>23400</v>
      </c>
    </row>
    <row r="180" spans="1:5" ht="24">
      <c r="A180" s="39" t="s">
        <v>267</v>
      </c>
      <c r="B180" s="35" t="s">
        <v>595</v>
      </c>
      <c r="C180" s="40" t="s">
        <v>268</v>
      </c>
      <c r="D180" s="1" t="s">
        <v>4</v>
      </c>
      <c r="E180" s="18">
        <v>23400</v>
      </c>
    </row>
    <row r="181" spans="1:5" ht="24">
      <c r="A181" s="35" t="s">
        <v>232</v>
      </c>
      <c r="B181" s="35" t="s">
        <v>594</v>
      </c>
      <c r="C181" s="36" t="s">
        <v>84</v>
      </c>
      <c r="D181" s="9" t="s">
        <v>4</v>
      </c>
      <c r="E181" s="18">
        <v>8400</v>
      </c>
    </row>
    <row r="182" spans="1:5" ht="24">
      <c r="A182" s="35" t="s">
        <v>233</v>
      </c>
      <c r="B182" s="35" t="s">
        <v>594</v>
      </c>
      <c r="C182" s="36" t="s">
        <v>85</v>
      </c>
      <c r="D182" s="9" t="s">
        <v>4</v>
      </c>
      <c r="E182" s="18">
        <v>8700</v>
      </c>
    </row>
    <row r="183" spans="1:5" ht="24">
      <c r="A183" s="35" t="s">
        <v>234</v>
      </c>
      <c r="B183" s="35" t="s">
        <v>594</v>
      </c>
      <c r="C183" s="36" t="s">
        <v>86</v>
      </c>
      <c r="D183" s="9" t="s">
        <v>4</v>
      </c>
      <c r="E183" s="18">
        <v>9650</v>
      </c>
    </row>
    <row r="184" spans="1:5" ht="24">
      <c r="A184" s="35" t="s">
        <v>235</v>
      </c>
      <c r="B184" s="35" t="s">
        <v>594</v>
      </c>
      <c r="C184" s="36" t="s">
        <v>87</v>
      </c>
      <c r="D184" s="9" t="s">
        <v>4</v>
      </c>
      <c r="E184" s="18">
        <v>9850</v>
      </c>
    </row>
    <row r="185" spans="1:5" ht="24">
      <c r="A185" s="35" t="s">
        <v>482</v>
      </c>
      <c r="B185" s="35" t="s">
        <v>596</v>
      </c>
      <c r="C185" s="36" t="s">
        <v>523</v>
      </c>
      <c r="D185" s="9" t="s">
        <v>4</v>
      </c>
      <c r="E185" s="18">
        <v>44250</v>
      </c>
    </row>
    <row r="186" spans="1:5" ht="24">
      <c r="A186" s="35" t="s">
        <v>483</v>
      </c>
      <c r="B186" s="35" t="s">
        <v>596</v>
      </c>
      <c r="C186" s="36" t="s">
        <v>524</v>
      </c>
      <c r="D186" s="9" t="s">
        <v>4</v>
      </c>
      <c r="E186" s="18">
        <v>50450</v>
      </c>
    </row>
    <row r="187" spans="1:5" ht="24">
      <c r="A187" s="35" t="s">
        <v>478</v>
      </c>
      <c r="B187" s="35" t="s">
        <v>596</v>
      </c>
      <c r="C187" s="36" t="s">
        <v>519</v>
      </c>
      <c r="D187" s="9" t="s">
        <v>4</v>
      </c>
      <c r="E187" s="18">
        <v>37400</v>
      </c>
    </row>
    <row r="188" spans="1:5" ht="24">
      <c r="A188" s="35" t="s">
        <v>479</v>
      </c>
      <c r="B188" s="35" t="s">
        <v>596</v>
      </c>
      <c r="C188" s="36" t="s">
        <v>520</v>
      </c>
      <c r="D188" s="9" t="s">
        <v>4</v>
      </c>
      <c r="E188" s="18">
        <v>38600</v>
      </c>
    </row>
    <row r="189" spans="1:5" ht="24">
      <c r="A189" s="35" t="s">
        <v>480</v>
      </c>
      <c r="B189" s="35" t="s">
        <v>596</v>
      </c>
      <c r="C189" s="36" t="s">
        <v>521</v>
      </c>
      <c r="D189" s="9" t="s">
        <v>4</v>
      </c>
      <c r="E189" s="18">
        <v>39700</v>
      </c>
    </row>
    <row r="190" spans="1:5" ht="24">
      <c r="A190" s="35" t="s">
        <v>481</v>
      </c>
      <c r="B190" s="35" t="s">
        <v>596</v>
      </c>
      <c r="C190" s="36" t="s">
        <v>522</v>
      </c>
      <c r="D190" s="9" t="s">
        <v>4</v>
      </c>
      <c r="E190" s="18">
        <v>33700</v>
      </c>
    </row>
    <row r="191" spans="1:5" ht="24">
      <c r="A191" s="35" t="s">
        <v>471</v>
      </c>
      <c r="B191" s="35" t="s">
        <v>596</v>
      </c>
      <c r="C191" s="36" t="s">
        <v>184</v>
      </c>
      <c r="D191" s="9" t="s">
        <v>4</v>
      </c>
      <c r="E191" s="18">
        <v>19750</v>
      </c>
    </row>
    <row r="192" spans="1:5" ht="24">
      <c r="A192" s="35" t="s">
        <v>472</v>
      </c>
      <c r="B192" s="35" t="s">
        <v>596</v>
      </c>
      <c r="C192" s="36" t="s">
        <v>185</v>
      </c>
      <c r="D192" s="9" t="s">
        <v>4</v>
      </c>
      <c r="E192" s="18">
        <v>22000</v>
      </c>
    </row>
    <row r="193" spans="1:5" ht="24">
      <c r="A193" s="35" t="s">
        <v>473</v>
      </c>
      <c r="B193" s="35" t="s">
        <v>596</v>
      </c>
      <c r="C193" s="36" t="s">
        <v>186</v>
      </c>
      <c r="D193" s="9" t="s">
        <v>4</v>
      </c>
      <c r="E193" s="18">
        <v>23600</v>
      </c>
    </row>
    <row r="194" spans="1:5" ht="24">
      <c r="A194" s="35" t="s">
        <v>474</v>
      </c>
      <c r="B194" s="35" t="s">
        <v>596</v>
      </c>
      <c r="C194" s="36" t="s">
        <v>187</v>
      </c>
      <c r="D194" s="9" t="s">
        <v>4</v>
      </c>
      <c r="E194" s="18">
        <v>25300</v>
      </c>
    </row>
    <row r="195" spans="1:5" ht="24">
      <c r="A195" s="35" t="s">
        <v>475</v>
      </c>
      <c r="B195" s="35" t="s">
        <v>596</v>
      </c>
      <c r="C195" s="36" t="s">
        <v>207</v>
      </c>
      <c r="D195" s="9" t="s">
        <v>4</v>
      </c>
      <c r="E195" s="18">
        <v>28600</v>
      </c>
    </row>
    <row r="196" spans="1:5" ht="24">
      <c r="A196" s="35" t="s">
        <v>476</v>
      </c>
      <c r="B196" s="35" t="s">
        <v>596</v>
      </c>
      <c r="C196" s="36" t="s">
        <v>208</v>
      </c>
      <c r="D196" s="9" t="s">
        <v>4</v>
      </c>
      <c r="E196" s="18">
        <v>30600</v>
      </c>
    </row>
    <row r="197" spans="1:5" ht="24">
      <c r="A197" s="35" t="s">
        <v>477</v>
      </c>
      <c r="B197" s="35" t="s">
        <v>596</v>
      </c>
      <c r="C197" s="36" t="s">
        <v>518</v>
      </c>
      <c r="D197" s="9" t="s">
        <v>4</v>
      </c>
      <c r="E197" s="18">
        <v>31300</v>
      </c>
    </row>
    <row r="198" spans="1:5" ht="24">
      <c r="A198" s="35" t="s">
        <v>467</v>
      </c>
      <c r="B198" s="35" t="s">
        <v>594</v>
      </c>
      <c r="C198" s="36" t="s">
        <v>224</v>
      </c>
      <c r="D198" s="9" t="s">
        <v>4</v>
      </c>
      <c r="E198" s="18">
        <v>9050</v>
      </c>
    </row>
    <row r="199" spans="1:5" ht="24">
      <c r="A199" s="35" t="s">
        <v>468</v>
      </c>
      <c r="B199" s="35" t="s">
        <v>594</v>
      </c>
      <c r="C199" s="36" t="s">
        <v>225</v>
      </c>
      <c r="D199" s="9" t="s">
        <v>4</v>
      </c>
      <c r="E199" s="18">
        <v>10650</v>
      </c>
    </row>
    <row r="200" spans="1:5" ht="24">
      <c r="A200" s="35" t="s">
        <v>469</v>
      </c>
      <c r="B200" s="35" t="s">
        <v>594</v>
      </c>
      <c r="C200" s="36" t="s">
        <v>226</v>
      </c>
      <c r="D200" s="9" t="s">
        <v>4</v>
      </c>
      <c r="E200" s="18">
        <v>12600</v>
      </c>
    </row>
    <row r="201" spans="1:5" ht="24">
      <c r="A201" s="35" t="s">
        <v>470</v>
      </c>
      <c r="B201" s="35" t="s">
        <v>594</v>
      </c>
      <c r="C201" s="36" t="s">
        <v>227</v>
      </c>
      <c r="D201" s="9" t="s">
        <v>4</v>
      </c>
      <c r="E201" s="18">
        <v>13550</v>
      </c>
    </row>
    <row r="202" spans="1:5" ht="24">
      <c r="A202" s="39" t="s">
        <v>245</v>
      </c>
      <c r="B202" s="35" t="s">
        <v>595</v>
      </c>
      <c r="C202" s="40" t="s">
        <v>93</v>
      </c>
      <c r="D202" s="1" t="s">
        <v>4</v>
      </c>
      <c r="E202" s="18">
        <v>9800</v>
      </c>
    </row>
    <row r="203" spans="1:5" ht="24">
      <c r="A203" s="39" t="s">
        <v>246</v>
      </c>
      <c r="B203" s="35" t="s">
        <v>595</v>
      </c>
      <c r="C203" s="40" t="s">
        <v>94</v>
      </c>
      <c r="D203" s="1" t="s">
        <v>4</v>
      </c>
      <c r="E203" s="18">
        <v>9800</v>
      </c>
    </row>
    <row r="204" spans="1:5" ht="24">
      <c r="A204" s="39" t="s">
        <v>242</v>
      </c>
      <c r="B204" s="35" t="s">
        <v>595</v>
      </c>
      <c r="C204" s="40" t="s">
        <v>90</v>
      </c>
      <c r="D204" s="1" t="s">
        <v>4</v>
      </c>
      <c r="E204" s="18">
        <v>8250</v>
      </c>
    </row>
    <row r="205" spans="1:5" ht="24">
      <c r="A205" s="39" t="s">
        <v>243</v>
      </c>
      <c r="B205" s="35" t="s">
        <v>595</v>
      </c>
      <c r="C205" s="40" t="s">
        <v>91</v>
      </c>
      <c r="D205" s="1" t="s">
        <v>4</v>
      </c>
      <c r="E205" s="18">
        <v>8400</v>
      </c>
    </row>
    <row r="206" spans="1:5" ht="24">
      <c r="A206" s="39" t="s">
        <v>244</v>
      </c>
      <c r="B206" s="35" t="s">
        <v>595</v>
      </c>
      <c r="C206" s="40" t="s">
        <v>92</v>
      </c>
      <c r="D206" s="1" t="s">
        <v>4</v>
      </c>
      <c r="E206" s="18">
        <v>8650</v>
      </c>
    </row>
    <row r="207" spans="1:5" ht="24">
      <c r="A207" s="39" t="s">
        <v>508</v>
      </c>
      <c r="B207" s="35" t="s">
        <v>595</v>
      </c>
      <c r="C207" s="37" t="s">
        <v>549</v>
      </c>
      <c r="D207" s="1" t="s">
        <v>4</v>
      </c>
      <c r="E207" s="18">
        <v>50900</v>
      </c>
    </row>
    <row r="208" spans="1:5" ht="36">
      <c r="A208" s="39" t="s">
        <v>509</v>
      </c>
      <c r="B208" s="35" t="s">
        <v>595</v>
      </c>
      <c r="C208" s="37" t="s">
        <v>550</v>
      </c>
      <c r="D208" s="1" t="s">
        <v>4</v>
      </c>
      <c r="E208" s="18">
        <v>50900</v>
      </c>
    </row>
    <row r="209" spans="1:5" ht="24">
      <c r="A209" s="39" t="s">
        <v>504</v>
      </c>
      <c r="B209" s="35" t="s">
        <v>595</v>
      </c>
      <c r="C209" s="37" t="s">
        <v>545</v>
      </c>
      <c r="D209" s="1" t="s">
        <v>4</v>
      </c>
      <c r="E209" s="18">
        <v>45750</v>
      </c>
    </row>
    <row r="210" spans="1:5" ht="36">
      <c r="A210" s="39" t="s">
        <v>505</v>
      </c>
      <c r="B210" s="35" t="s">
        <v>595</v>
      </c>
      <c r="C210" s="37" t="s">
        <v>546</v>
      </c>
      <c r="D210" s="1" t="s">
        <v>4</v>
      </c>
      <c r="E210" s="18">
        <v>47050</v>
      </c>
    </row>
    <row r="211" spans="1:5" ht="24">
      <c r="A211" s="39" t="s">
        <v>506</v>
      </c>
      <c r="B211" s="35" t="s">
        <v>595</v>
      </c>
      <c r="C211" s="37" t="s">
        <v>547</v>
      </c>
      <c r="D211" s="1" t="s">
        <v>4</v>
      </c>
      <c r="E211" s="18">
        <v>48300</v>
      </c>
    </row>
    <row r="212" spans="1:5" ht="36">
      <c r="A212" s="39" t="s">
        <v>507</v>
      </c>
      <c r="B212" s="35" t="s">
        <v>595</v>
      </c>
      <c r="C212" s="37" t="s">
        <v>548</v>
      </c>
      <c r="D212" s="1" t="s">
        <v>4</v>
      </c>
      <c r="E212" s="18">
        <v>49600</v>
      </c>
    </row>
    <row r="213" spans="1:5" ht="24">
      <c r="A213" s="39" t="s">
        <v>502</v>
      </c>
      <c r="B213" s="35" t="s">
        <v>595</v>
      </c>
      <c r="C213" s="40" t="s">
        <v>538</v>
      </c>
      <c r="D213" s="1" t="s">
        <v>4</v>
      </c>
      <c r="E213" s="18">
        <v>48300</v>
      </c>
    </row>
    <row r="214" spans="1:5" ht="36">
      <c r="A214" s="39" t="s">
        <v>503</v>
      </c>
      <c r="B214" s="35" t="s">
        <v>595</v>
      </c>
      <c r="C214" s="40" t="s">
        <v>539</v>
      </c>
      <c r="D214" s="1" t="s">
        <v>4</v>
      </c>
      <c r="E214" s="18">
        <v>45750</v>
      </c>
    </row>
    <row r="215" spans="1:5" ht="36">
      <c r="A215" s="39" t="s">
        <v>497</v>
      </c>
      <c r="B215" s="35" t="s">
        <v>595</v>
      </c>
      <c r="C215" s="40" t="s">
        <v>533</v>
      </c>
      <c r="D215" s="1" t="s">
        <v>4</v>
      </c>
      <c r="E215" s="18">
        <v>46950</v>
      </c>
    </row>
    <row r="216" spans="1:5" ht="24">
      <c r="A216" s="39" t="s">
        <v>500</v>
      </c>
      <c r="B216" s="35" t="s">
        <v>595</v>
      </c>
      <c r="C216" s="40" t="s">
        <v>536</v>
      </c>
      <c r="D216" s="1" t="s">
        <v>4</v>
      </c>
      <c r="E216" s="18">
        <v>48200</v>
      </c>
    </row>
    <row r="217" spans="1:5" ht="36">
      <c r="A217" s="39" t="s">
        <v>501</v>
      </c>
      <c r="B217" s="35" t="s">
        <v>595</v>
      </c>
      <c r="C217" s="40" t="s">
        <v>537</v>
      </c>
      <c r="D217" s="1" t="s">
        <v>4</v>
      </c>
      <c r="E217" s="18">
        <v>45750</v>
      </c>
    </row>
    <row r="218" spans="1:5" ht="36">
      <c r="A218" s="39" t="s">
        <v>492</v>
      </c>
      <c r="B218" s="35" t="s">
        <v>595</v>
      </c>
      <c r="C218" s="40" t="s">
        <v>542</v>
      </c>
      <c r="D218" s="1" t="s">
        <v>4</v>
      </c>
      <c r="E218" s="18">
        <v>20300</v>
      </c>
    </row>
    <row r="219" spans="1:5" ht="36">
      <c r="A219" s="39" t="s">
        <v>494</v>
      </c>
      <c r="B219" s="35" t="s">
        <v>595</v>
      </c>
      <c r="C219" s="40" t="s">
        <v>544</v>
      </c>
      <c r="D219" s="1" t="s">
        <v>4</v>
      </c>
      <c r="E219" s="18">
        <v>23650</v>
      </c>
    </row>
    <row r="220" spans="1:5" ht="24">
      <c r="A220" s="39" t="s">
        <v>199</v>
      </c>
      <c r="B220" s="35" t="s">
        <v>596</v>
      </c>
      <c r="C220" s="36" t="s">
        <v>200</v>
      </c>
      <c r="D220" s="9" t="s">
        <v>4</v>
      </c>
      <c r="E220" s="18">
        <v>27750</v>
      </c>
    </row>
    <row r="221" spans="1:5" ht="24">
      <c r="A221" s="39" t="s">
        <v>201</v>
      </c>
      <c r="B221" s="35" t="s">
        <v>596</v>
      </c>
      <c r="C221" s="36" t="s">
        <v>202</v>
      </c>
      <c r="D221" s="9" t="s">
        <v>4</v>
      </c>
      <c r="E221" s="18">
        <v>33450</v>
      </c>
    </row>
    <row r="222" spans="1:5" ht="24">
      <c r="A222" s="39" t="s">
        <v>195</v>
      </c>
      <c r="B222" s="35" t="s">
        <v>596</v>
      </c>
      <c r="C222" s="36" t="s">
        <v>196</v>
      </c>
      <c r="D222" s="9" t="s">
        <v>4</v>
      </c>
      <c r="E222" s="18">
        <v>20500</v>
      </c>
    </row>
    <row r="223" spans="1:5" ht="24">
      <c r="A223" s="39" t="s">
        <v>197</v>
      </c>
      <c r="B223" s="35" t="s">
        <v>596</v>
      </c>
      <c r="C223" s="36" t="s">
        <v>198</v>
      </c>
      <c r="D223" s="9" t="s">
        <v>4</v>
      </c>
      <c r="E223" s="18">
        <v>31250</v>
      </c>
    </row>
    <row r="224" spans="1:5" ht="36">
      <c r="A224" s="39" t="s">
        <v>590</v>
      </c>
      <c r="B224" s="35" t="s">
        <v>594</v>
      </c>
      <c r="C224" s="36" t="s">
        <v>100</v>
      </c>
      <c r="D224" s="9" t="s">
        <v>4</v>
      </c>
      <c r="E224" s="18">
        <v>8400</v>
      </c>
    </row>
    <row r="225" spans="1:5" ht="36">
      <c r="A225" s="39" t="s">
        <v>591</v>
      </c>
      <c r="B225" s="35" t="s">
        <v>594</v>
      </c>
      <c r="C225" s="36" t="s">
        <v>101</v>
      </c>
      <c r="D225" s="9" t="s">
        <v>4</v>
      </c>
      <c r="E225" s="18">
        <v>9650</v>
      </c>
    </row>
    <row r="226" spans="1:5" ht="24">
      <c r="A226" s="39" t="s">
        <v>209</v>
      </c>
      <c r="B226" s="35" t="s">
        <v>596</v>
      </c>
      <c r="C226" s="36" t="s">
        <v>210</v>
      </c>
      <c r="D226" s="9" t="s">
        <v>4</v>
      </c>
      <c r="E226" s="18">
        <v>17600</v>
      </c>
    </row>
    <row r="227" spans="1:5" ht="24">
      <c r="A227" s="39" t="s">
        <v>211</v>
      </c>
      <c r="B227" s="35" t="s">
        <v>596</v>
      </c>
      <c r="C227" s="36" t="s">
        <v>212</v>
      </c>
      <c r="D227" s="9" t="s">
        <v>4</v>
      </c>
      <c r="E227" s="18">
        <v>21600</v>
      </c>
    </row>
    <row r="228" spans="1:5" ht="24">
      <c r="A228" s="39" t="s">
        <v>213</v>
      </c>
      <c r="B228" s="35" t="s">
        <v>596</v>
      </c>
      <c r="C228" s="36" t="s">
        <v>440</v>
      </c>
      <c r="D228" s="9" t="s">
        <v>4</v>
      </c>
      <c r="E228" s="18">
        <v>21600</v>
      </c>
    </row>
    <row r="229" spans="1:5" ht="24">
      <c r="A229" s="39" t="s">
        <v>255</v>
      </c>
      <c r="B229" s="35" t="s">
        <v>595</v>
      </c>
      <c r="C229" s="40" t="s">
        <v>256</v>
      </c>
      <c r="D229" s="1" t="s">
        <v>4</v>
      </c>
      <c r="E229" s="18">
        <v>16700</v>
      </c>
    </row>
    <row r="230" spans="1:5" ht="24">
      <c r="A230" s="39" t="s">
        <v>249</v>
      </c>
      <c r="B230" s="35" t="s">
        <v>595</v>
      </c>
      <c r="C230" s="40" t="s">
        <v>250</v>
      </c>
      <c r="D230" s="1" t="s">
        <v>4</v>
      </c>
      <c r="E230" s="18">
        <v>16300</v>
      </c>
    </row>
    <row r="231" spans="1:5" ht="24">
      <c r="A231" s="39" t="s">
        <v>251</v>
      </c>
      <c r="B231" s="35" t="s">
        <v>595</v>
      </c>
      <c r="C231" s="40" t="s">
        <v>252</v>
      </c>
      <c r="D231" s="1" t="s">
        <v>4</v>
      </c>
      <c r="E231" s="18">
        <v>16250</v>
      </c>
    </row>
    <row r="232" spans="1:5" ht="24">
      <c r="A232" s="39" t="s">
        <v>253</v>
      </c>
      <c r="B232" s="35" t="s">
        <v>595</v>
      </c>
      <c r="C232" s="40" t="s">
        <v>254</v>
      </c>
      <c r="D232" s="1" t="s">
        <v>4</v>
      </c>
      <c r="E232" s="18">
        <v>16250</v>
      </c>
    </row>
    <row r="233" spans="1:5" ht="24">
      <c r="A233" s="39" t="s">
        <v>239</v>
      </c>
      <c r="B233" s="35" t="s">
        <v>594</v>
      </c>
      <c r="C233" s="36" t="s">
        <v>99</v>
      </c>
      <c r="D233" s="9" t="s">
        <v>4</v>
      </c>
      <c r="E233" s="18">
        <v>30800</v>
      </c>
    </row>
    <row r="234" spans="1:5" ht="24">
      <c r="A234" s="39" t="s">
        <v>460</v>
      </c>
      <c r="B234" s="35" t="s">
        <v>594</v>
      </c>
      <c r="C234" s="36" t="s">
        <v>98</v>
      </c>
      <c r="D234" s="9" t="s">
        <v>4</v>
      </c>
      <c r="E234" s="18">
        <v>39700</v>
      </c>
    </row>
    <row r="235" spans="1:5" ht="24">
      <c r="A235" s="39" t="s">
        <v>462</v>
      </c>
      <c r="B235" s="35" t="s">
        <v>594</v>
      </c>
      <c r="C235" s="36" t="s">
        <v>97</v>
      </c>
      <c r="D235" s="9" t="s">
        <v>4</v>
      </c>
      <c r="E235" s="18">
        <v>44150</v>
      </c>
    </row>
    <row r="236" spans="1:5" ht="24">
      <c r="A236" s="39" t="s">
        <v>461</v>
      </c>
      <c r="B236" s="35" t="s">
        <v>594</v>
      </c>
      <c r="C236" s="36" t="s">
        <v>95</v>
      </c>
      <c r="D236" s="9" t="s">
        <v>4</v>
      </c>
      <c r="E236" s="18">
        <v>44300</v>
      </c>
    </row>
    <row r="237" spans="1:5" ht="24">
      <c r="A237" s="39" t="s">
        <v>463</v>
      </c>
      <c r="B237" s="35" t="s">
        <v>594</v>
      </c>
      <c r="C237" s="36" t="s">
        <v>96</v>
      </c>
      <c r="D237" s="9" t="s">
        <v>4</v>
      </c>
      <c r="E237" s="18">
        <v>48750</v>
      </c>
    </row>
    <row r="238" spans="1:5" ht="24">
      <c r="A238" s="39" t="s">
        <v>281</v>
      </c>
      <c r="B238" s="35" t="s">
        <v>595</v>
      </c>
      <c r="C238" s="37" t="s">
        <v>282</v>
      </c>
      <c r="D238" s="1" t="s">
        <v>4</v>
      </c>
      <c r="E238" s="18">
        <v>17000</v>
      </c>
    </row>
    <row r="239" spans="1:5" ht="24">
      <c r="A239" s="39" t="s">
        <v>592</v>
      </c>
      <c r="B239" s="35" t="s">
        <v>595</v>
      </c>
      <c r="C239" s="37" t="s">
        <v>283</v>
      </c>
      <c r="D239" s="1" t="s">
        <v>4</v>
      </c>
      <c r="E239" s="18">
        <v>19350</v>
      </c>
    </row>
    <row r="240" spans="1:5" ht="24">
      <c r="A240" s="39" t="s">
        <v>290</v>
      </c>
      <c r="B240" s="35" t="s">
        <v>595</v>
      </c>
      <c r="C240" s="37" t="s">
        <v>291</v>
      </c>
      <c r="D240" s="1" t="s">
        <v>4</v>
      </c>
      <c r="E240" s="18">
        <v>29400</v>
      </c>
    </row>
    <row r="241" spans="1:5" ht="24">
      <c r="A241" s="39" t="s">
        <v>292</v>
      </c>
      <c r="B241" s="35" t="s">
        <v>595</v>
      </c>
      <c r="C241" s="37" t="s">
        <v>293</v>
      </c>
      <c r="D241" s="1" t="s">
        <v>4</v>
      </c>
      <c r="E241" s="18">
        <v>29400</v>
      </c>
    </row>
    <row r="242" spans="1:5" ht="24">
      <c r="A242" s="39" t="s">
        <v>512</v>
      </c>
      <c r="B242" s="35" t="s">
        <v>575</v>
      </c>
      <c r="C242" s="37" t="s">
        <v>569</v>
      </c>
      <c r="D242" s="1" t="s">
        <v>3</v>
      </c>
      <c r="E242" s="18">
        <v>12500</v>
      </c>
    </row>
    <row r="243" spans="1:5" ht="48">
      <c r="A243" s="39" t="s">
        <v>316</v>
      </c>
      <c r="B243" s="35" t="s">
        <v>575</v>
      </c>
      <c r="C243" s="37" t="s">
        <v>419</v>
      </c>
      <c r="D243" s="1" t="s">
        <v>3</v>
      </c>
      <c r="E243" s="18">
        <v>8000</v>
      </c>
    </row>
    <row r="244" spans="1:5" ht="24">
      <c r="A244" s="39" t="s">
        <v>171</v>
      </c>
      <c r="B244" s="35" t="s">
        <v>575</v>
      </c>
      <c r="C244" s="37" t="s">
        <v>334</v>
      </c>
      <c r="D244" s="1" t="s">
        <v>3</v>
      </c>
      <c r="E244" s="18">
        <v>13550</v>
      </c>
    </row>
    <row r="245" spans="1:5" ht="15">
      <c r="A245" s="39" t="s">
        <v>417</v>
      </c>
      <c r="B245" s="35" t="s">
        <v>575</v>
      </c>
      <c r="C245" s="37" t="s">
        <v>418</v>
      </c>
      <c r="D245" s="1" t="s">
        <v>3</v>
      </c>
      <c r="E245" s="18">
        <v>2300</v>
      </c>
    </row>
    <row r="246" spans="1:5" ht="15">
      <c r="A246" s="39" t="s">
        <v>415</v>
      </c>
      <c r="B246" s="35" t="s">
        <v>575</v>
      </c>
      <c r="C246" s="37" t="s">
        <v>416</v>
      </c>
      <c r="D246" s="1" t="s">
        <v>3</v>
      </c>
      <c r="E246" s="18">
        <v>3450</v>
      </c>
    </row>
    <row r="247" spans="1:5" ht="15">
      <c r="A247" s="39" t="s">
        <v>413</v>
      </c>
      <c r="B247" s="35" t="s">
        <v>575</v>
      </c>
      <c r="C247" s="37" t="s">
        <v>414</v>
      </c>
      <c r="D247" s="1" t="s">
        <v>3</v>
      </c>
      <c r="E247" s="18">
        <v>4250</v>
      </c>
    </row>
    <row r="248" spans="1:5" ht="36">
      <c r="A248" s="39" t="s">
        <v>432</v>
      </c>
      <c r="B248" s="35" t="s">
        <v>575</v>
      </c>
      <c r="C248" s="37" t="s">
        <v>447</v>
      </c>
      <c r="D248" s="1" t="s">
        <v>3</v>
      </c>
      <c r="E248" s="18">
        <v>9650</v>
      </c>
    </row>
    <row r="249" spans="1:5" ht="24">
      <c r="A249" s="39" t="s">
        <v>433</v>
      </c>
      <c r="B249" s="35" t="s">
        <v>575</v>
      </c>
      <c r="C249" s="37" t="s">
        <v>448</v>
      </c>
      <c r="D249" s="1" t="s">
        <v>3</v>
      </c>
      <c r="E249" s="18">
        <v>15400</v>
      </c>
    </row>
    <row r="250" spans="1:5" ht="36">
      <c r="A250" s="39" t="s">
        <v>163</v>
      </c>
      <c r="B250" s="35" t="s">
        <v>575</v>
      </c>
      <c r="C250" s="37" t="s">
        <v>456</v>
      </c>
      <c r="D250" s="1" t="s">
        <v>3</v>
      </c>
      <c r="E250" s="18">
        <v>6550</v>
      </c>
    </row>
    <row r="251" spans="1:5" ht="36">
      <c r="A251" s="39" t="s">
        <v>434</v>
      </c>
      <c r="B251" s="35" t="s">
        <v>575</v>
      </c>
      <c r="C251" s="37" t="s">
        <v>449</v>
      </c>
      <c r="D251" s="1" t="s">
        <v>3</v>
      </c>
      <c r="E251" s="18">
        <v>12200</v>
      </c>
    </row>
    <row r="252" spans="1:5" ht="24">
      <c r="A252" s="39" t="s">
        <v>435</v>
      </c>
      <c r="B252" s="35" t="s">
        <v>575</v>
      </c>
      <c r="C252" s="37" t="s">
        <v>450</v>
      </c>
      <c r="D252" s="1" t="s">
        <v>3</v>
      </c>
      <c r="E252" s="18">
        <v>16850</v>
      </c>
    </row>
    <row r="253" spans="1:5" ht="24">
      <c r="A253" s="39" t="s">
        <v>169</v>
      </c>
      <c r="B253" s="35" t="s">
        <v>575</v>
      </c>
      <c r="C253" s="37" t="s">
        <v>335</v>
      </c>
      <c r="D253" s="1" t="s">
        <v>3</v>
      </c>
      <c r="E253" s="18">
        <v>19100</v>
      </c>
    </row>
    <row r="254" spans="1:5" ht="36">
      <c r="A254" s="39" t="s">
        <v>346</v>
      </c>
      <c r="B254" s="35" t="s">
        <v>575</v>
      </c>
      <c r="C254" s="37" t="s">
        <v>347</v>
      </c>
      <c r="D254" s="1" t="s">
        <v>3</v>
      </c>
      <c r="E254" s="18">
        <v>2650</v>
      </c>
    </row>
    <row r="255" spans="1:5" ht="60">
      <c r="A255" s="39" t="s">
        <v>348</v>
      </c>
      <c r="B255" s="35" t="s">
        <v>575</v>
      </c>
      <c r="C255" s="37" t="s">
        <v>349</v>
      </c>
      <c r="D255" s="1" t="s">
        <v>3</v>
      </c>
      <c r="E255" s="18">
        <v>3150</v>
      </c>
    </row>
    <row r="256" spans="1:5" ht="48">
      <c r="A256" s="39" t="s">
        <v>314</v>
      </c>
      <c r="B256" s="35" t="s">
        <v>575</v>
      </c>
      <c r="C256" s="37" t="s">
        <v>354</v>
      </c>
      <c r="D256" s="1" t="s">
        <v>3</v>
      </c>
      <c r="E256" s="18">
        <v>5150</v>
      </c>
    </row>
    <row r="257" spans="1:5" ht="36">
      <c r="A257" s="39" t="s">
        <v>350</v>
      </c>
      <c r="B257" s="35" t="s">
        <v>575</v>
      </c>
      <c r="C257" s="37" t="s">
        <v>351</v>
      </c>
      <c r="D257" s="1" t="s">
        <v>3</v>
      </c>
      <c r="E257" s="18">
        <v>3550</v>
      </c>
    </row>
    <row r="258" spans="1:5" ht="60">
      <c r="A258" s="39" t="s">
        <v>352</v>
      </c>
      <c r="B258" s="35" t="s">
        <v>575</v>
      </c>
      <c r="C258" s="37" t="s">
        <v>353</v>
      </c>
      <c r="D258" s="1" t="s">
        <v>3</v>
      </c>
      <c r="E258" s="18">
        <v>4100</v>
      </c>
    </row>
    <row r="259" spans="1:5" ht="60">
      <c r="A259" s="39" t="s">
        <v>315</v>
      </c>
      <c r="B259" s="35" t="s">
        <v>575</v>
      </c>
      <c r="C259" s="37" t="s">
        <v>355</v>
      </c>
      <c r="D259" s="1" t="s">
        <v>3</v>
      </c>
      <c r="E259" s="18">
        <v>6300</v>
      </c>
    </row>
    <row r="260" spans="1:5" ht="36">
      <c r="A260" s="39" t="s">
        <v>429</v>
      </c>
      <c r="B260" s="35" t="s">
        <v>575</v>
      </c>
      <c r="C260" s="37" t="s">
        <v>430</v>
      </c>
      <c r="D260" s="1" t="s">
        <v>3</v>
      </c>
      <c r="E260" s="18">
        <v>6450</v>
      </c>
    </row>
    <row r="261" spans="1:5" ht="36">
      <c r="A261" s="39" t="s">
        <v>426</v>
      </c>
      <c r="B261" s="35" t="s">
        <v>575</v>
      </c>
      <c r="C261" s="37" t="s">
        <v>427</v>
      </c>
      <c r="D261" s="1" t="s">
        <v>3</v>
      </c>
      <c r="E261" s="18">
        <v>6600</v>
      </c>
    </row>
    <row r="262" spans="1:5" ht="36">
      <c r="A262" s="39" t="s">
        <v>325</v>
      </c>
      <c r="B262" s="35" t="s">
        <v>575</v>
      </c>
      <c r="C262" s="37" t="s">
        <v>427</v>
      </c>
      <c r="D262" s="1" t="s">
        <v>3</v>
      </c>
      <c r="E262" s="18">
        <v>5150</v>
      </c>
    </row>
    <row r="263" spans="1:5" ht="36">
      <c r="A263" s="39" t="s">
        <v>428</v>
      </c>
      <c r="B263" s="35" t="s">
        <v>575</v>
      </c>
      <c r="C263" s="37" t="s">
        <v>441</v>
      </c>
      <c r="D263" s="1" t="s">
        <v>3</v>
      </c>
      <c r="E263" s="18">
        <v>7900</v>
      </c>
    </row>
    <row r="264" spans="1:5" ht="36">
      <c r="A264" s="39" t="s">
        <v>424</v>
      </c>
      <c r="B264" s="35" t="s">
        <v>575</v>
      </c>
      <c r="C264" s="37" t="s">
        <v>425</v>
      </c>
      <c r="D264" s="1" t="s">
        <v>3</v>
      </c>
      <c r="E264" s="18">
        <v>7100</v>
      </c>
    </row>
    <row r="265" spans="1:5" ht="36">
      <c r="A265" s="39" t="s">
        <v>422</v>
      </c>
      <c r="B265" s="35" t="s">
        <v>575</v>
      </c>
      <c r="C265" s="37" t="s">
        <v>423</v>
      </c>
      <c r="D265" s="1" t="s">
        <v>3</v>
      </c>
      <c r="E265" s="18">
        <v>4400</v>
      </c>
    </row>
    <row r="266" spans="1:5" ht="36">
      <c r="A266" s="39" t="s">
        <v>327</v>
      </c>
      <c r="B266" s="35" t="s">
        <v>575</v>
      </c>
      <c r="C266" s="37" t="s">
        <v>443</v>
      </c>
      <c r="D266" s="1" t="s">
        <v>3</v>
      </c>
      <c r="E266" s="18">
        <v>4050</v>
      </c>
    </row>
    <row r="267" spans="1:5" ht="48">
      <c r="A267" s="39" t="s">
        <v>431</v>
      </c>
      <c r="B267" s="35" t="s">
        <v>575</v>
      </c>
      <c r="C267" s="37" t="s">
        <v>444</v>
      </c>
      <c r="D267" s="1" t="s">
        <v>3</v>
      </c>
      <c r="E267" s="18">
        <v>6850</v>
      </c>
    </row>
    <row r="268" spans="1:5" ht="48">
      <c r="A268" s="39" t="s">
        <v>328</v>
      </c>
      <c r="B268" s="35" t="s">
        <v>575</v>
      </c>
      <c r="C268" s="37" t="s">
        <v>445</v>
      </c>
      <c r="D268" s="1" t="s">
        <v>3</v>
      </c>
      <c r="E268" s="18">
        <v>8350</v>
      </c>
    </row>
    <row r="269" spans="1:5" ht="24">
      <c r="A269" s="39" t="s">
        <v>329</v>
      </c>
      <c r="B269" s="35" t="s">
        <v>575</v>
      </c>
      <c r="C269" s="37" t="s">
        <v>446</v>
      </c>
      <c r="D269" s="1" t="s">
        <v>3</v>
      </c>
      <c r="E269" s="18">
        <v>7900</v>
      </c>
    </row>
    <row r="270" spans="1:5" ht="36">
      <c r="A270" s="39" t="s">
        <v>326</v>
      </c>
      <c r="B270" s="35" t="s">
        <v>575</v>
      </c>
      <c r="C270" s="37" t="s">
        <v>442</v>
      </c>
      <c r="D270" s="1" t="s">
        <v>3</v>
      </c>
      <c r="E270" s="18">
        <v>9450</v>
      </c>
    </row>
    <row r="271" spans="1:5" ht="24">
      <c r="A271" s="39" t="s">
        <v>172</v>
      </c>
      <c r="B271" s="35" t="s">
        <v>575</v>
      </c>
      <c r="C271" s="37" t="s">
        <v>333</v>
      </c>
      <c r="D271" s="1" t="s">
        <v>3</v>
      </c>
      <c r="E271" s="18">
        <v>2900</v>
      </c>
    </row>
    <row r="272" spans="1:5" ht="36">
      <c r="A272" s="39" t="s">
        <v>336</v>
      </c>
      <c r="B272" s="35" t="s">
        <v>575</v>
      </c>
      <c r="C272" s="37" t="s">
        <v>552</v>
      </c>
      <c r="D272" s="1"/>
      <c r="E272" s="18">
        <v>14750</v>
      </c>
    </row>
    <row r="273" spans="1:5" ht="36">
      <c r="A273" s="39" t="s">
        <v>337</v>
      </c>
      <c r="B273" s="35" t="s">
        <v>575</v>
      </c>
      <c r="C273" s="37" t="s">
        <v>553</v>
      </c>
      <c r="D273" s="1"/>
      <c r="E273" s="18">
        <v>14750</v>
      </c>
    </row>
    <row r="274" spans="1:5" ht="24">
      <c r="A274" s="39" t="s">
        <v>437</v>
      </c>
      <c r="B274" s="35" t="s">
        <v>575</v>
      </c>
      <c r="C274" s="37" t="s">
        <v>438</v>
      </c>
      <c r="D274" s="1" t="s">
        <v>3</v>
      </c>
      <c r="E274" s="18">
        <v>1750</v>
      </c>
    </row>
    <row r="275" spans="1:5" ht="36">
      <c r="A275" s="39" t="s">
        <v>420</v>
      </c>
      <c r="B275" s="35" t="s">
        <v>575</v>
      </c>
      <c r="C275" s="37" t="s">
        <v>421</v>
      </c>
      <c r="D275" s="1" t="s">
        <v>3</v>
      </c>
      <c r="E275" s="18">
        <v>7250</v>
      </c>
    </row>
    <row r="276" spans="1:5" ht="36">
      <c r="A276" s="39" t="s">
        <v>436</v>
      </c>
      <c r="B276" s="35" t="s">
        <v>575</v>
      </c>
      <c r="C276" s="37" t="s">
        <v>451</v>
      </c>
      <c r="D276" s="1" t="s">
        <v>3</v>
      </c>
      <c r="E276" s="18">
        <v>3300</v>
      </c>
    </row>
    <row r="277" spans="1:5" ht="24">
      <c r="A277" s="39" t="s">
        <v>317</v>
      </c>
      <c r="B277" s="35" t="s">
        <v>575</v>
      </c>
      <c r="C277" s="37" t="s">
        <v>452</v>
      </c>
      <c r="D277" s="1" t="s">
        <v>3</v>
      </c>
      <c r="E277" s="18">
        <v>9800</v>
      </c>
    </row>
    <row r="278" spans="1:5" ht="48">
      <c r="A278" s="39" t="s">
        <v>160</v>
      </c>
      <c r="B278" s="35" t="s">
        <v>575</v>
      </c>
      <c r="C278" s="37" t="s">
        <v>453</v>
      </c>
      <c r="D278" s="1" t="s">
        <v>3</v>
      </c>
      <c r="E278" s="18">
        <v>7300</v>
      </c>
    </row>
    <row r="279" spans="1:5" ht="36">
      <c r="A279" s="39" t="s">
        <v>338</v>
      </c>
      <c r="B279" s="35" t="s">
        <v>575</v>
      </c>
      <c r="C279" s="37" t="s">
        <v>339</v>
      </c>
      <c r="D279" s="1" t="s">
        <v>3</v>
      </c>
      <c r="E279" s="18">
        <v>3850</v>
      </c>
    </row>
    <row r="280" spans="1:5" ht="60">
      <c r="A280" s="39" t="s">
        <v>340</v>
      </c>
      <c r="B280" s="35" t="s">
        <v>575</v>
      </c>
      <c r="C280" s="37" t="s">
        <v>341</v>
      </c>
      <c r="D280" s="1" t="s">
        <v>3</v>
      </c>
      <c r="E280" s="18">
        <v>4400</v>
      </c>
    </row>
    <row r="281" spans="1:5" ht="36">
      <c r="A281" s="41" t="s">
        <v>342</v>
      </c>
      <c r="B281" s="35" t="s">
        <v>575</v>
      </c>
      <c r="C281" s="37" t="s">
        <v>343</v>
      </c>
      <c r="D281" s="1" t="s">
        <v>3</v>
      </c>
      <c r="E281" s="18">
        <v>4900</v>
      </c>
    </row>
    <row r="282" spans="1:5" ht="48">
      <c r="A282" s="41" t="s">
        <v>344</v>
      </c>
      <c r="B282" s="35" t="s">
        <v>575</v>
      </c>
      <c r="C282" s="37" t="s">
        <v>345</v>
      </c>
      <c r="D282" s="1" t="s">
        <v>3</v>
      </c>
      <c r="E282" s="18">
        <v>5450</v>
      </c>
    </row>
    <row r="283" spans="1:5" ht="24">
      <c r="A283" s="41" t="s">
        <v>378</v>
      </c>
      <c r="B283" s="35" t="s">
        <v>575</v>
      </c>
      <c r="C283" s="37" t="s">
        <v>379</v>
      </c>
      <c r="D283" s="1" t="s">
        <v>3</v>
      </c>
      <c r="E283" s="18">
        <v>500</v>
      </c>
    </row>
    <row r="284" spans="1:5" ht="15">
      <c r="A284" s="41" t="s">
        <v>405</v>
      </c>
      <c r="B284" s="35" t="s">
        <v>575</v>
      </c>
      <c r="C284" s="37" t="s">
        <v>406</v>
      </c>
      <c r="D284" s="1" t="s">
        <v>3</v>
      </c>
      <c r="E284" s="18">
        <v>450</v>
      </c>
    </row>
    <row r="285" spans="1:5" ht="15">
      <c r="A285" s="41" t="s">
        <v>407</v>
      </c>
      <c r="B285" s="35" t="s">
        <v>575</v>
      </c>
      <c r="C285" s="37" t="s">
        <v>408</v>
      </c>
      <c r="D285" s="1" t="s">
        <v>3</v>
      </c>
      <c r="E285" s="18">
        <v>450</v>
      </c>
    </row>
    <row r="286" spans="1:5" ht="15">
      <c r="A286" s="41" t="s">
        <v>409</v>
      </c>
      <c r="B286" s="35" t="s">
        <v>575</v>
      </c>
      <c r="C286" s="37" t="s">
        <v>410</v>
      </c>
      <c r="D286" s="1" t="s">
        <v>3</v>
      </c>
      <c r="E286" s="18">
        <v>400</v>
      </c>
    </row>
    <row r="287" spans="1:5" ht="15">
      <c r="A287" s="41" t="s">
        <v>411</v>
      </c>
      <c r="B287" s="35" t="s">
        <v>575</v>
      </c>
      <c r="C287" s="37" t="s">
        <v>412</v>
      </c>
      <c r="D287" s="1" t="s">
        <v>3</v>
      </c>
      <c r="E287" s="18">
        <v>400</v>
      </c>
    </row>
    <row r="288" spans="1:5" ht="15">
      <c r="A288" s="41" t="s">
        <v>372</v>
      </c>
      <c r="B288" s="35" t="s">
        <v>575</v>
      </c>
      <c r="C288" s="37" t="s">
        <v>373</v>
      </c>
      <c r="D288" s="1" t="s">
        <v>3</v>
      </c>
      <c r="E288" s="18">
        <v>1400</v>
      </c>
    </row>
    <row r="289" spans="1:5" ht="15">
      <c r="A289" s="41" t="s">
        <v>376</v>
      </c>
      <c r="B289" s="35" t="s">
        <v>575</v>
      </c>
      <c r="C289" s="37" t="s">
        <v>377</v>
      </c>
      <c r="D289" s="1" t="s">
        <v>3</v>
      </c>
      <c r="E289" s="18">
        <v>1400</v>
      </c>
    </row>
    <row r="290" spans="1:5" ht="15">
      <c r="A290" s="41" t="s">
        <v>374</v>
      </c>
      <c r="B290" s="35" t="s">
        <v>575</v>
      </c>
      <c r="C290" s="37" t="s">
        <v>375</v>
      </c>
      <c r="D290" s="1" t="s">
        <v>3</v>
      </c>
      <c r="E290" s="18">
        <v>1400</v>
      </c>
    </row>
    <row r="291" spans="1:5" ht="24">
      <c r="A291" s="41" t="s">
        <v>581</v>
      </c>
      <c r="B291" s="35" t="s">
        <v>575</v>
      </c>
      <c r="C291" s="37" t="s">
        <v>583</v>
      </c>
      <c r="D291" s="1" t="s">
        <v>3</v>
      </c>
      <c r="E291" s="18">
        <v>2000</v>
      </c>
    </row>
    <row r="292" spans="1:5" ht="48">
      <c r="A292" s="41" t="s">
        <v>358</v>
      </c>
      <c r="B292" s="35" t="s">
        <v>575</v>
      </c>
      <c r="C292" s="37" t="s">
        <v>359</v>
      </c>
      <c r="D292" s="1" t="s">
        <v>3</v>
      </c>
      <c r="E292" s="18">
        <v>3050</v>
      </c>
    </row>
    <row r="293" spans="1:5" ht="48">
      <c r="A293" s="41" t="s">
        <v>360</v>
      </c>
      <c r="B293" s="35" t="s">
        <v>575</v>
      </c>
      <c r="C293" s="37" t="s">
        <v>361</v>
      </c>
      <c r="D293" s="1" t="s">
        <v>3</v>
      </c>
      <c r="E293" s="18">
        <v>3950</v>
      </c>
    </row>
    <row r="294" spans="1:5" ht="60">
      <c r="A294" s="41" t="s">
        <v>356</v>
      </c>
      <c r="B294" s="35" t="s">
        <v>575</v>
      </c>
      <c r="C294" s="37" t="s">
        <v>357</v>
      </c>
      <c r="D294" s="1" t="s">
        <v>3</v>
      </c>
      <c r="E294" s="18">
        <v>3200</v>
      </c>
    </row>
    <row r="295" spans="1:5" ht="48">
      <c r="A295" s="41" t="s">
        <v>362</v>
      </c>
      <c r="B295" s="35" t="s">
        <v>575</v>
      </c>
      <c r="C295" s="37" t="s">
        <v>363</v>
      </c>
      <c r="D295" s="1" t="s">
        <v>3</v>
      </c>
      <c r="E295" s="18">
        <v>4350</v>
      </c>
    </row>
    <row r="296" spans="1:5" ht="60">
      <c r="A296" s="41" t="s">
        <v>366</v>
      </c>
      <c r="B296" s="35" t="s">
        <v>575</v>
      </c>
      <c r="C296" s="37" t="s">
        <v>367</v>
      </c>
      <c r="D296" s="1" t="s">
        <v>3</v>
      </c>
      <c r="E296" s="18">
        <v>5200</v>
      </c>
    </row>
    <row r="297" spans="1:5" ht="48">
      <c r="A297" s="41" t="s">
        <v>364</v>
      </c>
      <c r="B297" s="35" t="s">
        <v>575</v>
      </c>
      <c r="C297" s="37" t="s">
        <v>365</v>
      </c>
      <c r="D297" s="1" t="s">
        <v>3</v>
      </c>
      <c r="E297" s="18">
        <v>5200</v>
      </c>
    </row>
    <row r="298" spans="1:5" ht="36">
      <c r="A298" s="41" t="s">
        <v>582</v>
      </c>
      <c r="B298" s="35" t="s">
        <v>575</v>
      </c>
      <c r="C298" s="37" t="s">
        <v>584</v>
      </c>
      <c r="D298" s="1" t="s">
        <v>3</v>
      </c>
      <c r="E298" s="18">
        <v>3600</v>
      </c>
    </row>
    <row r="299" spans="1:5" ht="60">
      <c r="A299" s="41" t="s">
        <v>368</v>
      </c>
      <c r="B299" s="35" t="s">
        <v>575</v>
      </c>
      <c r="C299" s="37" t="s">
        <v>369</v>
      </c>
      <c r="D299" s="1" t="s">
        <v>3</v>
      </c>
      <c r="E299" s="18">
        <v>7050</v>
      </c>
    </row>
    <row r="300" spans="1:5" ht="36">
      <c r="A300" s="41" t="s">
        <v>370</v>
      </c>
      <c r="B300" s="35" t="s">
        <v>575</v>
      </c>
      <c r="C300" s="37" t="s">
        <v>371</v>
      </c>
      <c r="D300" s="1" t="s">
        <v>3</v>
      </c>
      <c r="E300" s="18">
        <v>7100</v>
      </c>
    </row>
    <row r="301" spans="1:5" ht="36">
      <c r="A301" s="41" t="s">
        <v>161</v>
      </c>
      <c r="B301" s="35" t="s">
        <v>575</v>
      </c>
      <c r="C301" s="37" t="s">
        <v>454</v>
      </c>
      <c r="D301" s="1" t="s">
        <v>3</v>
      </c>
      <c r="E301" s="18">
        <v>9700</v>
      </c>
    </row>
    <row r="302" spans="1:5" ht="36">
      <c r="A302" s="41" t="s">
        <v>162</v>
      </c>
      <c r="B302" s="35" t="s">
        <v>575</v>
      </c>
      <c r="C302" s="37" t="s">
        <v>455</v>
      </c>
      <c r="D302" s="1" t="s">
        <v>3</v>
      </c>
      <c r="E302" s="18">
        <v>11800</v>
      </c>
    </row>
    <row r="303" spans="1:5" ht="24">
      <c r="A303" s="41" t="s">
        <v>397</v>
      </c>
      <c r="B303" s="35" t="s">
        <v>575</v>
      </c>
      <c r="C303" s="37" t="s">
        <v>398</v>
      </c>
      <c r="D303" s="1" t="s">
        <v>3</v>
      </c>
      <c r="E303" s="18">
        <v>650</v>
      </c>
    </row>
    <row r="304" spans="1:5" ht="24">
      <c r="A304" s="41" t="s">
        <v>395</v>
      </c>
      <c r="B304" s="35" t="s">
        <v>575</v>
      </c>
      <c r="C304" s="37" t="s">
        <v>396</v>
      </c>
      <c r="D304" s="1" t="s">
        <v>3</v>
      </c>
      <c r="E304" s="18">
        <v>650</v>
      </c>
    </row>
    <row r="305" spans="1:5" ht="24">
      <c r="A305" s="41" t="s">
        <v>399</v>
      </c>
      <c r="B305" s="35" t="s">
        <v>575</v>
      </c>
      <c r="C305" s="37" t="s">
        <v>400</v>
      </c>
      <c r="D305" s="1" t="s">
        <v>3</v>
      </c>
      <c r="E305" s="18">
        <v>650</v>
      </c>
    </row>
    <row r="306" spans="1:5" ht="24">
      <c r="A306" s="41" t="s">
        <v>403</v>
      </c>
      <c r="B306" s="35" t="s">
        <v>575</v>
      </c>
      <c r="C306" s="37" t="s">
        <v>404</v>
      </c>
      <c r="D306" s="1" t="s">
        <v>3</v>
      </c>
      <c r="E306" s="18">
        <v>750</v>
      </c>
    </row>
    <row r="307" spans="1:5" ht="24">
      <c r="A307" s="41" t="s">
        <v>401</v>
      </c>
      <c r="B307" s="35" t="s">
        <v>575</v>
      </c>
      <c r="C307" s="37" t="s">
        <v>402</v>
      </c>
      <c r="D307" s="1" t="s">
        <v>3</v>
      </c>
      <c r="E307" s="18">
        <v>750</v>
      </c>
    </row>
    <row r="308" spans="1:5" ht="24">
      <c r="A308" s="41" t="s">
        <v>393</v>
      </c>
      <c r="B308" s="35" t="s">
        <v>575</v>
      </c>
      <c r="C308" s="37" t="s">
        <v>394</v>
      </c>
      <c r="D308" s="1" t="s">
        <v>3</v>
      </c>
      <c r="E308" s="18">
        <v>650</v>
      </c>
    </row>
    <row r="309" spans="1:5" ht="24">
      <c r="A309" s="42" t="s">
        <v>385</v>
      </c>
      <c r="B309" s="35" t="s">
        <v>575</v>
      </c>
      <c r="C309" s="43" t="s">
        <v>386</v>
      </c>
      <c r="D309" s="31" t="s">
        <v>3</v>
      </c>
      <c r="E309" s="18">
        <v>650</v>
      </c>
    </row>
    <row r="310" spans="1:5" ht="15">
      <c r="A310" s="34" t="s">
        <v>383</v>
      </c>
      <c r="B310" s="35" t="s">
        <v>575</v>
      </c>
      <c r="C310" s="37" t="s">
        <v>384</v>
      </c>
      <c r="D310" s="1" t="s">
        <v>3</v>
      </c>
      <c r="E310" s="18">
        <v>650</v>
      </c>
    </row>
    <row r="311" spans="1:5" ht="15">
      <c r="A311" s="34" t="s">
        <v>387</v>
      </c>
      <c r="B311" s="35" t="s">
        <v>575</v>
      </c>
      <c r="C311" s="37" t="s">
        <v>388</v>
      </c>
      <c r="D311" s="1" t="s">
        <v>3</v>
      </c>
      <c r="E311" s="18">
        <v>650</v>
      </c>
    </row>
    <row r="312" spans="1:5" ht="24">
      <c r="A312" s="34" t="s">
        <v>391</v>
      </c>
      <c r="B312" s="35" t="s">
        <v>575</v>
      </c>
      <c r="C312" s="37" t="s">
        <v>392</v>
      </c>
      <c r="D312" s="1" t="s">
        <v>3</v>
      </c>
      <c r="E312" s="18">
        <v>650</v>
      </c>
    </row>
    <row r="313" spans="1:5" ht="24">
      <c r="A313" s="34" t="s">
        <v>389</v>
      </c>
      <c r="B313" s="35" t="s">
        <v>575</v>
      </c>
      <c r="C313" s="37" t="s">
        <v>390</v>
      </c>
      <c r="D313" s="1" t="s">
        <v>3</v>
      </c>
      <c r="E313" s="18">
        <v>650</v>
      </c>
    </row>
    <row r="314" spans="1:5" ht="15">
      <c r="A314" s="34" t="s">
        <v>381</v>
      </c>
      <c r="B314" s="35" t="s">
        <v>575</v>
      </c>
      <c r="C314" s="37" t="s">
        <v>382</v>
      </c>
      <c r="D314" s="1" t="s">
        <v>3</v>
      </c>
      <c r="E314" s="18">
        <v>650</v>
      </c>
    </row>
    <row r="315" spans="1:5" ht="15">
      <c r="A315" s="34" t="s">
        <v>380</v>
      </c>
      <c r="B315" s="35" t="s">
        <v>575</v>
      </c>
      <c r="C315" s="37" t="s">
        <v>593</v>
      </c>
      <c r="D315" s="1" t="s">
        <v>3</v>
      </c>
      <c r="E315" s="18">
        <v>400</v>
      </c>
    </row>
  </sheetData>
  <sheetProtection/>
  <conditionalFormatting sqref="A316:B65536 A1:B2 A3:A97 A99 A101:A312">
    <cfRule type="duplicateValues" priority="14" dxfId="4" stopIfTrue="1">
      <formula>AND(COUNTIF($A$316:$B$65536,A1)+COUNTIF($A$1:$B$2,A1)+COUNTIF($A$3:$A$97,A1)+COUNTIF($A$99:$A$99,A1)+COUNTIF($A$101:$A$312,A1)&gt;1,NOT(ISBLANK(A1)))</formula>
    </cfRule>
  </conditionalFormatting>
  <conditionalFormatting sqref="A313:A315">
    <cfRule type="duplicateValues" priority="1" dxfId="4" stopIfTrue="1">
      <formula>AND(COUNTIF($A$313:$A$315,A313)&gt;1,NOT(ISBLANK(A313)))</formula>
    </cfRule>
  </conditionalFormatting>
  <printOptions/>
  <pageMargins left="0.25" right="0.25" top="0.75" bottom="0.75" header="0.3" footer="0.3"/>
  <pageSetup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2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D3" sqref="D3"/>
    </sheetView>
  </sheetViews>
  <sheetFormatPr defaultColWidth="9.140625" defaultRowHeight="15"/>
  <cols>
    <col min="1" max="1" width="13.8515625" style="3" customWidth="1"/>
    <col min="2" max="2" width="39.8515625" style="3" customWidth="1"/>
    <col min="3" max="3" width="5.421875" style="3" customWidth="1"/>
    <col min="4" max="4" width="8.8515625" style="11" customWidth="1"/>
    <col min="5" max="5" width="8.8515625" style="23" customWidth="1"/>
    <col min="6" max="6" width="4.7109375" style="3" customWidth="1"/>
    <col min="7" max="16384" width="9.140625" style="3" customWidth="1"/>
  </cols>
  <sheetData>
    <row r="2" spans="1:5" ht="22.5">
      <c r="A2" s="16" t="s">
        <v>0</v>
      </c>
      <c r="B2" s="16" t="s">
        <v>2</v>
      </c>
      <c r="C2" s="16" t="s">
        <v>75</v>
      </c>
      <c r="D2" s="15" t="s">
        <v>659</v>
      </c>
      <c r="E2" s="30"/>
    </row>
    <row r="3" spans="1:5" ht="24">
      <c r="A3" s="7" t="s">
        <v>174</v>
      </c>
      <c r="B3" s="8" t="str">
        <f>VLOOKUP(A3,'Общий Солнцезащита'!A:C,3,FALSE)</f>
        <v>Выключатель-прогроматор клавишный нар. пров. с/ф</v>
      </c>
      <c r="C3" s="1" t="s">
        <v>3</v>
      </c>
      <c r="D3" s="18">
        <f>VLOOKUP(A3,'Общий Солнцезащита'!A:E,5,FALSE)</f>
        <v>1850</v>
      </c>
      <c r="E3" s="29"/>
    </row>
    <row r="4" spans="1:5" ht="15">
      <c r="A4" s="7" t="s">
        <v>173</v>
      </c>
      <c r="B4" s="8" t="str">
        <f>VLOOKUP(A4,'Общий Солнцезащита'!A:C,3,FALSE)</f>
        <v>Выключатель клавишный нар. пров. с/ф</v>
      </c>
      <c r="C4" s="1" t="s">
        <v>3</v>
      </c>
      <c r="D4" s="18">
        <f>VLOOKUP(A4,'Общий Солнцезащита'!A:E,5,FALSE)</f>
        <v>1650</v>
      </c>
      <c r="E4" s="29"/>
    </row>
    <row r="5" spans="1:5" ht="24">
      <c r="A5" s="7" t="s">
        <v>175</v>
      </c>
      <c r="B5" s="8" t="str">
        <f>VLOOKUP(A5,'Общий Солнцезащита'!A:C,3,FALSE)</f>
        <v>Корпус наружной проводки для 565.16210, 565.16230</v>
      </c>
      <c r="C5" s="1" t="s">
        <v>3</v>
      </c>
      <c r="D5" s="18">
        <f>VLOOKUP(A5,'Общий Солнцезащита'!A:E,5,FALSE)</f>
        <v>700</v>
      </c>
      <c r="E5" s="29"/>
    </row>
    <row r="6" spans="1:5" ht="48">
      <c r="A6" s="7" t="s">
        <v>167</v>
      </c>
      <c r="B6" s="8" t="str">
        <f>VLOOKUP(A6,'Общий Солнцезащита'!A:C,3,FALSE)</f>
        <v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6" s="1" t="s">
        <v>3</v>
      </c>
      <c r="D6" s="18">
        <f>VLOOKUP(A6,'Общий Солнцезащита'!A:E,5,FALSE)</f>
        <v>21450</v>
      </c>
      <c r="E6" s="29"/>
    </row>
    <row r="7" spans="1:5" ht="36">
      <c r="A7" s="7" t="s">
        <v>319</v>
      </c>
      <c r="B7" s="8" t="str">
        <f>VLOOKUP(A7,'Общий Солнцезащита'!A:C,3,FALSE)</f>
        <v>Портативный радиопередатчик 4 канальный, цвет черный, с поддержкой фунции диммер и мое любимое положение. Питание 2АА 1.5V </v>
      </c>
      <c r="C7" s="1" t="s">
        <v>3</v>
      </c>
      <c r="D7" s="18">
        <f>VLOOKUP(A7,'Общий Солнцезащита'!A:E,5,FALSE)</f>
        <v>12200</v>
      </c>
      <c r="E7" s="29"/>
    </row>
    <row r="8" spans="1:5" ht="36">
      <c r="A8" s="7" t="s">
        <v>165</v>
      </c>
      <c r="B8" s="8" t="str">
        <f>VLOOKUP(A8,'Общий Солнцезащита'!A:C,3,FALSE)</f>
        <v>Портативный радиопередатчик 4 канальный, цвет красный, с поддержкой фунции диммер и мое любимое положение. Питание 2АА 1.5V </v>
      </c>
      <c r="C8" s="1" t="s">
        <v>3</v>
      </c>
      <c r="D8" s="18">
        <f>VLOOKUP(A8,'Общий Солнцезащита'!A:E,5,FALSE)</f>
        <v>21450</v>
      </c>
      <c r="E8" s="29"/>
    </row>
    <row r="9" spans="1:5" ht="36">
      <c r="A9" s="7" t="s">
        <v>164</v>
      </c>
      <c r="B9" s="8" t="str">
        <f>VLOOKUP(A9,'Общий Солнцезащита'!A:C,3,FALSE)</f>
        <v>Портативный радиопередатчик 4 канальный, цвет белый, с поддержкой фунции диммер и мое любимое положение. Питание 2АА 1.5V </v>
      </c>
      <c r="C9" s="1" t="s">
        <v>3</v>
      </c>
      <c r="D9" s="18">
        <f>VLOOKUP(A9,'Общий Солнцезащита'!A:E,5,FALSE)</f>
        <v>12200</v>
      </c>
      <c r="E9" s="29"/>
    </row>
    <row r="10" spans="1:5" ht="48">
      <c r="A10" s="7" t="s">
        <v>168</v>
      </c>
      <c r="B10" s="8" t="str">
        <f>VLOOKUP(A10,'Общий Солнцезащита'!A:C,3,FALSE)</f>
        <v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10" s="1" t="s">
        <v>3</v>
      </c>
      <c r="D10" s="18">
        <f>VLOOKUP(A10,'Общий Солнцезащита'!A:E,5,FALSE)</f>
        <v>21450</v>
      </c>
      <c r="E10" s="29"/>
    </row>
    <row r="11" spans="1:5" ht="48">
      <c r="A11" s="7" t="s">
        <v>166</v>
      </c>
      <c r="B11" s="8" t="str">
        <f>VLOOKUP(A11,'Общий Солнцезащита'!A:C,3,FALSE)</f>
        <v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11" s="1" t="s">
        <v>3</v>
      </c>
      <c r="D11" s="18">
        <f>VLOOKUP(A11,'Общий Солнцезащита'!A:E,5,FALSE)</f>
        <v>21450</v>
      </c>
      <c r="E11" s="29"/>
    </row>
    <row r="12" spans="1:5" ht="36">
      <c r="A12" s="7" t="s">
        <v>170</v>
      </c>
      <c r="B12" s="8" t="str">
        <f>VLOOKUP(A12,'Общий Солнцезащита'!A:C,3,FALSE)</f>
        <v>Настенный бесконтактный передатчик для управления 1 группой с отдельными командами "Вверх-стоп-Вниз" </v>
      </c>
      <c r="C12" s="1"/>
      <c r="D12" s="18">
        <f>VLOOKUP(A12,'Общий Солнцезащита'!A:E,5,FALSE)</f>
        <v>16250</v>
      </c>
      <c r="E12" s="29"/>
    </row>
    <row r="13" spans="1:5" ht="24">
      <c r="A13" s="7" t="s">
        <v>513</v>
      </c>
      <c r="B13" s="8" t="str">
        <f>VLOOKUP(A13,'Общий Солнцезащита'!A:C,3,FALSE)</f>
        <v>Модуль на DIN рейку для управления двумя группами приводов 230В., вход Dry Contact</v>
      </c>
      <c r="C13" s="1" t="s">
        <v>3</v>
      </c>
      <c r="D13" s="18">
        <f>VLOOKUP(A13,'Общий Солнцезащита'!A:E,5,FALSE)</f>
        <v>9700</v>
      </c>
      <c r="E13" s="29"/>
    </row>
    <row r="14" spans="1:5" ht="24">
      <c r="A14" s="7" t="s">
        <v>514</v>
      </c>
      <c r="B14" s="8" t="str">
        <f>VLOOKUP(A14,'Общий Солнцезащита'!A:C,3,FALSE)</f>
        <v>Модуль на DIN рейку для радиоконтроля устройст подключенных к системе</v>
      </c>
      <c r="C14" s="1" t="s">
        <v>3</v>
      </c>
      <c r="D14" s="18">
        <f>VLOOKUP(A14,'Общий Солнцезащита'!A:E,5,FALSE)</f>
        <v>7400</v>
      </c>
      <c r="E14" s="29"/>
    </row>
    <row r="15" spans="1:5" ht="24">
      <c r="A15" s="7" t="s">
        <v>515</v>
      </c>
      <c r="B15" s="8" t="str">
        <f>VLOOKUP(A15,'Общий Солнцезащита'!A:C,3,FALSE)</f>
        <v>Модуль на DIN рейку для управления системой BuST4, входом LAN, RS232</v>
      </c>
      <c r="C15" s="1" t="s">
        <v>3</v>
      </c>
      <c r="D15" s="18">
        <f>VLOOKUP(A15,'Общий Солнцезащита'!A:E,5,FALSE)</f>
        <v>21600</v>
      </c>
      <c r="E15" s="29"/>
    </row>
    <row r="16" spans="1:5" ht="24">
      <c r="A16" s="7" t="s">
        <v>516</v>
      </c>
      <c r="B16" s="8" t="str">
        <f>VLOOKUP(A16,'Общий Солнцезащита'!A:C,3,FALSE)</f>
        <v>Модуль на DIN рейку для распределения сигнала и силы шины</v>
      </c>
      <c r="C16" s="1" t="s">
        <v>3</v>
      </c>
      <c r="D16" s="18">
        <f>VLOOKUP(A16,'Общий Солнцезащита'!A:E,5,FALSE)</f>
        <v>5150</v>
      </c>
      <c r="E16" s="29"/>
    </row>
    <row r="17" spans="1:5" ht="48">
      <c r="A17" s="7" t="s">
        <v>517</v>
      </c>
      <c r="B17" s="8" t="str">
        <f>VLOOKUP(A17,'Общий Солнцезащита'!A:C,3,FALSE)</f>
        <v>Модуль на DIN рейку для управления двумя группами двигателей переменного и постоянного тока или по двум каналам Dry Contact</v>
      </c>
      <c r="C17" s="1" t="s">
        <v>3</v>
      </c>
      <c r="D17" s="18">
        <f>VLOOKUP(A17,'Общий Солнцезащита'!A:E,5,FALSE)</f>
        <v>9100</v>
      </c>
      <c r="E17" s="29"/>
    </row>
    <row r="18" spans="1:5" ht="24">
      <c r="A18" s="7" t="s">
        <v>577</v>
      </c>
      <c r="B18" s="8" t="str">
        <f>VLOOKUP(A18,'Общий Солнцезащита'!A:C,3,FALSE)</f>
        <v>Модуль на Din рейку для управления системами KNX.</v>
      </c>
      <c r="C18" s="1" t="s">
        <v>3</v>
      </c>
      <c r="D18" s="18">
        <f>VLOOKUP(A18,'Общий Солнцезащита'!A:E,5,FALSE)</f>
        <v>17000</v>
      </c>
      <c r="E18" s="29"/>
    </row>
    <row r="19" spans="1:5" ht="15">
      <c r="A19" s="7" t="s">
        <v>561</v>
      </c>
      <c r="B19" s="8" t="str">
        <f>VLOOKUP(A19,'Общий Солнцезащита'!A:C,3,FALSE)</f>
        <v>Блок питания на Din рейку 230/24В - 0,88А</v>
      </c>
      <c r="C19" s="1" t="s">
        <v>3</v>
      </c>
      <c r="D19" s="18">
        <f>VLOOKUP(A19,'Общий Солнцезащита'!A:E,5,FALSE)</f>
        <v>5700</v>
      </c>
      <c r="E19" s="29"/>
    </row>
    <row r="20" spans="1:5" ht="15">
      <c r="A20" s="7" t="s">
        <v>562</v>
      </c>
      <c r="B20" s="8" t="str">
        <f>VLOOKUP(A20,'Общий Солнцезащита'!A:C,3,FALSE)</f>
        <v>Блок питания на Din рейку 230/24В -  1,5А </v>
      </c>
      <c r="C20" s="1" t="s">
        <v>3</v>
      </c>
      <c r="D20" s="18">
        <f>VLOOKUP(A20,'Общий Солнцезащита'!A:E,5,FALSE)</f>
        <v>6300</v>
      </c>
      <c r="E20" s="29"/>
    </row>
    <row r="21" spans="1:5" ht="24">
      <c r="A21" s="7" t="s">
        <v>512</v>
      </c>
      <c r="B21" s="8" t="str">
        <f>VLOOKUP(A21,'Общий Солнцезащита'!A:C,3,FALSE)</f>
        <v>Многофункциональный радиопульт на 99 каналов</v>
      </c>
      <c r="C21" s="1" t="s">
        <v>3</v>
      </c>
      <c r="D21" s="18">
        <f>VLOOKUP(A21,'Общий Солнцезащита'!A:E,5,FALSE)</f>
        <v>12500</v>
      </c>
      <c r="E21" s="29"/>
    </row>
    <row r="22" spans="1:5" ht="36">
      <c r="A22" s="7" t="s">
        <v>316</v>
      </c>
      <c r="B22" s="8" t="str">
        <f>VLOOKUP(A22,'Общий Солнцезащита'!A:C,3,FALSE)</f>
        <v>Настенное прогаммируемое радиоустройство с графическим  ЖК- дисплеем. Контролирует до 6ти независимых групп автоматики</v>
      </c>
      <c r="C22" s="1" t="s">
        <v>3</v>
      </c>
      <c r="D22" s="18">
        <f>VLOOKUP(A22,'Общий Солнцезащита'!A:E,5,FALSE)</f>
        <v>8000</v>
      </c>
      <c r="E22" s="29"/>
    </row>
    <row r="23" spans="1:5" ht="24">
      <c r="A23" s="7" t="s">
        <v>171</v>
      </c>
      <c r="B23" s="8" t="str">
        <f>VLOOKUP(A23,'Общий Солнцезащита'!A:C,3,FALSE)</f>
        <v>Коммуникционный интерфейс связи между BTICINO BUS-NICE BUS</v>
      </c>
      <c r="C23" s="1" t="s">
        <v>3</v>
      </c>
      <c r="D23" s="18">
        <f>VLOOKUP(A23,'Общий Солнцезащита'!A:E,5,FALSE)</f>
        <v>13550</v>
      </c>
      <c r="E23" s="29"/>
    </row>
    <row r="24" spans="1:5" ht="15">
      <c r="A24" s="7" t="s">
        <v>417</v>
      </c>
      <c r="B24" s="8" t="str">
        <f>VLOOKUP(A24,'Общий Солнцезащита'!A:C,3,FALSE)</f>
        <v>Пульт MiniWay MW1</v>
      </c>
      <c r="C24" s="1" t="s">
        <v>3</v>
      </c>
      <c r="D24" s="18">
        <f>VLOOKUP(A24,'Общий Солнцезащита'!A:E,5,FALSE)</f>
        <v>2300</v>
      </c>
      <c r="E24" s="29"/>
    </row>
    <row r="25" spans="1:5" ht="15">
      <c r="A25" s="7" t="s">
        <v>415</v>
      </c>
      <c r="B25" s="8" t="str">
        <f>VLOOKUP(A25,'Общий Солнцезащита'!A:C,3,FALSE)</f>
        <v>Пульт MiniWay MW2</v>
      </c>
      <c r="C25" s="1" t="s">
        <v>3</v>
      </c>
      <c r="D25" s="18">
        <f>VLOOKUP(A25,'Общий Солнцезащита'!A:E,5,FALSE)</f>
        <v>3450</v>
      </c>
      <c r="E25" s="29"/>
    </row>
    <row r="26" spans="1:5" ht="15">
      <c r="A26" s="7" t="s">
        <v>413</v>
      </c>
      <c r="B26" s="8" t="str">
        <f>VLOOKUP(A26,'Общий Солнцезащита'!A:C,3,FALSE)</f>
        <v>Пульт MiniWay MW3</v>
      </c>
      <c r="C26" s="1" t="s">
        <v>3</v>
      </c>
      <c r="D26" s="18">
        <f>VLOOKUP(A26,'Общий Солнцезащита'!A:E,5,FALSE)</f>
        <v>4250</v>
      </c>
      <c r="E26" s="29"/>
    </row>
    <row r="27" spans="1:5" ht="36">
      <c r="A27" s="7" t="s">
        <v>432</v>
      </c>
      <c r="B27" s="8" t="str">
        <f>VLOOKUP(A27,'Общий Солнцезащита'!A:C,3,FALSE)</f>
        <v>Радиодатчик  датчик солнце, питание от встроенных фотоэлементов, установка на фасад (IP44)</v>
      </c>
      <c r="C27" s="1" t="s">
        <v>3</v>
      </c>
      <c r="D27" s="18">
        <f>VLOOKUP(A27,'Общий Солнцезащита'!A:E,5,FALSE)</f>
        <v>9650</v>
      </c>
      <c r="E27" s="29"/>
    </row>
    <row r="28" spans="1:5" ht="24">
      <c r="A28" s="7" t="s">
        <v>433</v>
      </c>
      <c r="B28" s="8" t="str">
        <f>VLOOKUP(A28,'Общий Солнцезащита'!A:C,3,FALSE)</f>
        <v>Радиодатчик  датчик солнце/дождь, 230V, установка на фасад (IP44)</v>
      </c>
      <c r="C28" s="1" t="s">
        <v>3</v>
      </c>
      <c r="D28" s="18">
        <f>VLOOKUP(A28,'Общий Солнцезащита'!A:E,5,FALSE)</f>
        <v>15400</v>
      </c>
      <c r="E28" s="29"/>
    </row>
    <row r="29" spans="1:5" ht="24">
      <c r="A29" s="7" t="s">
        <v>163</v>
      </c>
      <c r="B29" s="8" t="str">
        <f>VLOOKUP(A29,'Общий Солнцезащита'!A:C,3,FALSE)</f>
        <v>Радиодатчик ветер, технология качения,  установка на планку маркизы, цвет белый (IP44)</v>
      </c>
      <c r="C29" s="1" t="s">
        <v>3</v>
      </c>
      <c r="D29" s="18">
        <f>VLOOKUP(A29,'Общий Солнцезащита'!A:E,5,FALSE)</f>
        <v>6550</v>
      </c>
      <c r="E29" s="29"/>
    </row>
    <row r="30" spans="1:5" ht="36">
      <c r="A30" s="7" t="s">
        <v>434</v>
      </c>
      <c r="B30" s="8" t="str">
        <f>VLOOKUP(A30,'Общий Солнцезащита'!A:C,3,FALSE)</f>
        <v>Радиодатчик  датчик ветер/солнце, питание от встроенных фотоэлементов, установка на фасад (IP44)</v>
      </c>
      <c r="C30" s="1" t="s">
        <v>3</v>
      </c>
      <c r="D30" s="18">
        <f>VLOOKUP(A30,'Общий Солнцезащита'!A:E,5,FALSE)</f>
        <v>12200</v>
      </c>
      <c r="E30" s="29"/>
    </row>
    <row r="31" spans="1:5" ht="24">
      <c r="A31" s="7" t="s">
        <v>435</v>
      </c>
      <c r="B31" s="8" t="str">
        <f>VLOOKUP(A31,'Общий Солнцезащита'!A:C,3,FALSE)</f>
        <v>Радиодатчик датчик ветер/солнце/дождь,  230V, установка на фасад (IP44)</v>
      </c>
      <c r="C31" s="1" t="s">
        <v>3</v>
      </c>
      <c r="D31" s="18">
        <f>VLOOKUP(A31,'Общий Солнцезащита'!A:E,5,FALSE)</f>
        <v>16850</v>
      </c>
      <c r="E31" s="29"/>
    </row>
    <row r="32" spans="1:5" ht="24">
      <c r="A32" s="7" t="s">
        <v>169</v>
      </c>
      <c r="B32" s="8" t="str">
        <f>VLOOKUP(A32,'Общий Солнцезащита'!A:C,3,FALSE)</f>
        <v>Прогромматор для управления и диагностике устройств с функцией TTBUS</v>
      </c>
      <c r="C32" s="1" t="s">
        <v>3</v>
      </c>
      <c r="D32" s="18">
        <f>VLOOKUP(A32,'Общий Солнцезащита'!A:E,5,FALSE)</f>
        <v>19100</v>
      </c>
      <c r="E32" s="29"/>
    </row>
    <row r="33" spans="1:5" ht="36">
      <c r="A33" s="7" t="s">
        <v>346</v>
      </c>
      <c r="B33" s="8" t="str">
        <f>VLOOKUP(A33,'Общий Солнцезащита'!A:C,3,FALSE)</f>
        <v>Портативный передатчик для управления 1 группой с отдельными командами "Открыть-стоп-закрыть"</v>
      </c>
      <c r="C33" s="1" t="s">
        <v>3</v>
      </c>
      <c r="D33" s="18">
        <f>VLOOKUP(A33,'Общий Солнцезащита'!A:E,5,FALSE)</f>
        <v>2650</v>
      </c>
      <c r="E33" s="29"/>
    </row>
    <row r="34" spans="1:5" ht="48">
      <c r="A34" s="7" t="s">
        <v>348</v>
      </c>
      <c r="B34" s="8" t="str">
        <f>VLOOKUP(A34,'Общий Солнцезащита'!A:C,3,FALSE)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34" s="1" t="s">
        <v>3</v>
      </c>
      <c r="D34" s="18">
        <f>VLOOKUP(A34,'Общий Солнцезащита'!A:E,5,FALSE)</f>
        <v>3150</v>
      </c>
      <c r="E34" s="29"/>
    </row>
    <row r="35" spans="1:5" ht="36">
      <c r="A35" s="7" t="s">
        <v>314</v>
      </c>
      <c r="B35" s="8" t="str">
        <f>VLOOKUP(A35,'Общий Солнцезащита'!A:C,3,FALSE)</f>
        <v>Портативный передатчик для управления 1 группой с отдельными командами "Открыть-стоп-закрыть", с поддержкой функции диммер </v>
      </c>
      <c r="C35" s="1" t="s">
        <v>3</v>
      </c>
      <c r="D35" s="18">
        <f>VLOOKUP(A35,'Общий Солнцезащита'!A:E,5,FALSE)</f>
        <v>5150</v>
      </c>
      <c r="E35" s="29"/>
    </row>
    <row r="36" spans="1:5" ht="36">
      <c r="A36" s="7" t="s">
        <v>350</v>
      </c>
      <c r="B36" s="8" t="str">
        <f>VLOOKUP(A36,'Общий Солнцезащита'!A:C,3,FALSE)</f>
        <v>Портативный передатчик для управления до 6 групп с отдельными командами "Открыть-стоп-закрыть"</v>
      </c>
      <c r="C36" s="1" t="s">
        <v>3</v>
      </c>
      <c r="D36" s="18">
        <f>VLOOKUP(A36,'Общий Солнцезащита'!A:E,5,FALSE)</f>
        <v>3550</v>
      </c>
      <c r="E36" s="29"/>
    </row>
    <row r="37" spans="1:5" ht="48">
      <c r="A37" s="7" t="s">
        <v>352</v>
      </c>
      <c r="B37" s="8" t="str">
        <f>VLOOKUP(A37,'Общий Солнцезащита'!A:C,3,FALSE)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37" s="1" t="s">
        <v>3</v>
      </c>
      <c r="D37" s="18">
        <f>VLOOKUP(A37,'Общий Солнцезащита'!A:E,5,FALSE)</f>
        <v>4100</v>
      </c>
      <c r="E37" s="29"/>
    </row>
    <row r="38" spans="1:5" ht="60">
      <c r="A38" s="7" t="s">
        <v>315</v>
      </c>
      <c r="B38" s="8" t="str">
        <f>VLOOKUP(A38,'Общий Солнцезащита'!A:C,3,FALSE)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38" s="1" t="s">
        <v>3</v>
      </c>
      <c r="D38" s="18">
        <f>VLOOKUP(A38,'Общий Солнцезащита'!A:E,5,FALSE)</f>
        <v>6300</v>
      </c>
      <c r="E38" s="29"/>
    </row>
    <row r="39" spans="1:5" ht="36">
      <c r="A39" s="7" t="s">
        <v>429</v>
      </c>
      <c r="B39" s="8" t="str">
        <f>VLOOKUP(A39,'Общий Солнцезащита'!A:C,3,FALSE)</f>
        <v>Блок управления для систем освещения и полива (мощностью до 500Вт) со встроенным радиоприемником (IP55)</v>
      </c>
      <c r="C39" s="1" t="s">
        <v>3</v>
      </c>
      <c r="D39" s="18">
        <f>VLOOKUP(A39,'Общий Солнцезащита'!A:E,5,FALSE)</f>
        <v>6450</v>
      </c>
      <c r="E39" s="29"/>
    </row>
    <row r="40" spans="1:5" ht="36">
      <c r="A40" s="7" t="s">
        <v>426</v>
      </c>
      <c r="B40" s="8" t="str">
        <f>VLOOKUP(A40,'Общий Солнцезащита'!A:C,3,FALSE)</f>
        <v>Блок управления для занавесей, экранов, маркиз и жалюзи (мощностью до 500Вт) со встроенным радиоприемником (IP55)</v>
      </c>
      <c r="C40" s="1" t="s">
        <v>3</v>
      </c>
      <c r="D40" s="18">
        <f>VLOOKUP(A40,'Общий Солнцезащита'!A:E,5,FALSE)</f>
        <v>6600</v>
      </c>
      <c r="E40" s="29"/>
    </row>
    <row r="41" spans="1:5" ht="36">
      <c r="A41" s="7" t="s">
        <v>325</v>
      </c>
      <c r="B41" s="8" t="str">
        <f>VLOOKUP(A41,'Общий Солнцезащита'!A:C,3,FALSE)</f>
        <v>Блок управления для занавесей, экранов, маркиз и жалюзи (мощностью до 500Вт) со встроенным радиоприемником (IP55)</v>
      </c>
      <c r="C41" s="1" t="s">
        <v>3</v>
      </c>
      <c r="D41" s="18">
        <f>VLOOKUP(A41,'Общий Солнцезащита'!A:E,5,FALSE)</f>
        <v>5150</v>
      </c>
      <c r="E41" s="29"/>
    </row>
    <row r="42" spans="1:5" ht="24">
      <c r="A42" s="7" t="s">
        <v>428</v>
      </c>
      <c r="B42" s="8" t="str">
        <f>VLOOKUP(A42,'Общий Солнцезащита'!A:C,3,FALSE)</f>
        <v>Миниатюрный блок управления осветительными системами со встроенным передатчиков (IP20)</v>
      </c>
      <c r="C42" s="1" t="s">
        <v>3</v>
      </c>
      <c r="D42" s="18">
        <f>VLOOKUP(A42,'Общий Солнцезащита'!A:E,5,FALSE)</f>
        <v>7900</v>
      </c>
      <c r="E42" s="29"/>
    </row>
    <row r="43" spans="1:5" ht="36">
      <c r="A43" s="7" t="s">
        <v>424</v>
      </c>
      <c r="B43" s="8" t="str">
        <f>VLOOKUP(A43,'Общий Солнцезащита'!A:C,3,FALSE)</f>
        <v>Миниатюрный блок со встроенным радиоприемником для управления осветительными системами (IP20)</v>
      </c>
      <c r="C43" s="1" t="s">
        <v>3</v>
      </c>
      <c r="D43" s="18">
        <f>VLOOKUP(A43,'Общий Солнцезащита'!A:E,5,FALSE)</f>
        <v>7100</v>
      </c>
      <c r="E43" s="29"/>
    </row>
    <row r="44" spans="1:5" ht="36">
      <c r="A44" s="7" t="s">
        <v>422</v>
      </c>
      <c r="B44" s="8" t="str">
        <f>VLOOKUP(A44,'Общий Солнцезащита'!A:C,3,FALSE)</f>
        <v>Миниатюрный блок для управления двигателем 230В и мощностью до 500Вт со встроенным радиоприемником (IP20)</v>
      </c>
      <c r="C44" s="1" t="s">
        <v>3</v>
      </c>
      <c r="D44" s="18">
        <f>VLOOKUP(A44,'Общий Солнцезащита'!A:E,5,FALSE)</f>
        <v>4400</v>
      </c>
      <c r="E44" s="29"/>
    </row>
    <row r="45" spans="1:5" ht="36">
      <c r="A45" s="7" t="s">
        <v>327</v>
      </c>
      <c r="B45" s="8" t="str">
        <f>VLOOKUP(A45,'Общий Солнцезащита'!A:C,3,FALSE)</f>
        <v>Блок управления одним приводом до 1000Вт., без рессивера, управление климатическими датчиками, (IP44)</v>
      </c>
      <c r="C45" s="1" t="s">
        <v>3</v>
      </c>
      <c r="D45" s="18">
        <f>VLOOKUP(A45,'Общий Солнцезащита'!A:E,5,FALSE)</f>
        <v>4050</v>
      </c>
      <c r="E45" s="29"/>
    </row>
    <row r="46" spans="1:5" ht="36">
      <c r="A46" s="7" t="s">
        <v>431</v>
      </c>
      <c r="B46" s="8" t="str">
        <f>VLOOKUP(A46,'Общий Солнцезащита'!A:C,3,FALSE)</f>
        <v>Блок управления одним приводом до 1000Вт., со встроенным рессивером, управление климатическими датчиками, (IP44)</v>
      </c>
      <c r="C46" s="1" t="s">
        <v>3</v>
      </c>
      <c r="D46" s="18">
        <f>VLOOKUP(A46,'Общий Солнцезащита'!A:E,5,FALSE)</f>
        <v>6850</v>
      </c>
      <c r="E46" s="29"/>
    </row>
    <row r="47" spans="1:5" ht="48">
      <c r="A47" s="7" t="s">
        <v>328</v>
      </c>
      <c r="B47" s="8" t="str">
        <f>VLOOKUP(A47,'Общий Солнцезащита'!A:C,3,FALSE)</f>
        <v>Блок управления синхронно двумя приводами мощностью 2*600Вт., со встроенным рессивером, управление климатическими датчиками, (IP44)</v>
      </c>
      <c r="C47" s="1" t="s">
        <v>3</v>
      </c>
      <c r="D47" s="18">
        <f>VLOOKUP(A47,'Общий Солнцезащита'!A:E,5,FALSE)</f>
        <v>8350</v>
      </c>
      <c r="E47" s="29"/>
    </row>
    <row r="48" spans="1:5" ht="14.25" customHeight="1">
      <c r="A48" s="7" t="s">
        <v>329</v>
      </c>
      <c r="B48" s="8" t="str">
        <f>VLOOKUP(A48,'Общий Солнцезащита'!A:C,3,FALSE)</f>
        <v>Блок управления с интерфейсом связи TTBUS-RS232, со встроенным рессивером, , (IP40)</v>
      </c>
      <c r="C48" s="1" t="s">
        <v>3</v>
      </c>
      <c r="D48" s="18">
        <f>VLOOKUP(A48,'Общий Солнцезащита'!A:E,5,FALSE)</f>
        <v>7900</v>
      </c>
      <c r="E48" s="29"/>
    </row>
    <row r="49" spans="1:5" ht="36">
      <c r="A49" s="7" t="s">
        <v>326</v>
      </c>
      <c r="B49" s="8" t="str">
        <f>VLOOKUP(A49,'Общий Солнцезащита'!A:C,3,FALSE)</f>
        <v>Блок управления(мощностью до 250Вт), со встроенным радиоприемгиком и поддержкой функции диммер,(IP20)</v>
      </c>
      <c r="C49" s="1" t="s">
        <v>3</v>
      </c>
      <c r="D49" s="18">
        <f>VLOOKUP(A49,'Общий Солнцезащита'!A:E,5,FALSE)</f>
        <v>9450</v>
      </c>
      <c r="E49" s="29"/>
    </row>
    <row r="50" spans="1:5" ht="24">
      <c r="A50" s="7" t="s">
        <v>172</v>
      </c>
      <c r="B50" s="8" t="str">
        <f>VLOOKUP(A50,'Общий Солнцезащита'!A:C,3,FALSE)</f>
        <v>Релейное управление 2-мя приводами с индивидуальным и групповым управлением</v>
      </c>
      <c r="C50" s="1" t="s">
        <v>3</v>
      </c>
      <c r="D50" s="18">
        <f>VLOOKUP(A50,'Общий Солнцезащита'!A:E,5,FALSE)</f>
        <v>2900</v>
      </c>
      <c r="E50" s="29"/>
    </row>
    <row r="51" spans="1:5" ht="24">
      <c r="A51" s="7" t="s">
        <v>336</v>
      </c>
      <c r="B51" s="8" t="str">
        <f>VLOOKUP(A51,'Общий Солнцезащита'!A:C,3,FALSE)</f>
        <v>Прогромматор для управления и диагностике устройств с функцией TTBUS, для маркиз</v>
      </c>
      <c r="C51" s="1"/>
      <c r="D51" s="18">
        <v>12000</v>
      </c>
      <c r="E51" s="29"/>
    </row>
    <row r="52" spans="1:5" ht="24">
      <c r="A52" s="7" t="s">
        <v>337</v>
      </c>
      <c r="B52" s="8" t="str">
        <f>VLOOKUP(A52,'Общий Солнцезащита'!A:C,3,FALSE)</f>
        <v>Прогромматор для управления и диагностике устройств с функцией TTBUS, для р.штор</v>
      </c>
      <c r="C52" s="1"/>
      <c r="D52" s="18">
        <f>VLOOKUP(A52,'Общий Солнцезащита'!A:E,5,FALSE)</f>
        <v>14750</v>
      </c>
      <c r="E52" s="29"/>
    </row>
    <row r="53" spans="1:5" ht="24">
      <c r="A53" s="7" t="s">
        <v>437</v>
      </c>
      <c r="B53" s="8" t="str">
        <f>VLOOKUP(A53,'Общий Солнцезащита'!A:C,3,FALSE)</f>
        <v>Устройство программирования крайних положений  TTU</v>
      </c>
      <c r="C53" s="1" t="s">
        <v>3</v>
      </c>
      <c r="D53" s="18">
        <f>VLOOKUP(A53,'Общий Солнцезащита'!A:E,5,FALSE)</f>
        <v>1750</v>
      </c>
      <c r="E53" s="29"/>
    </row>
    <row r="54" spans="1:5" ht="36">
      <c r="A54" s="7" t="s">
        <v>420</v>
      </c>
      <c r="B54" s="8" t="str">
        <f>VLOOKUP(A54,'Общий Солнцезащита'!A:C,3,FALSE)</f>
        <v>Миниатюрный 4-х канальный передатчик для передачи сигнала с кнопочного выключателя в приемник БУ (IP20)</v>
      </c>
      <c r="C54" s="1" t="s">
        <v>3</v>
      </c>
      <c r="D54" s="18">
        <f>VLOOKUP(A54,'Общий Солнцезащита'!A:E,5,FALSE)</f>
        <v>7250</v>
      </c>
      <c r="E54" s="29"/>
    </row>
    <row r="55" spans="1:5" ht="36">
      <c r="A55" s="7" t="s">
        <v>436</v>
      </c>
      <c r="B55" s="8" t="str">
        <f>VLOOKUP(A55,'Общий Солнцезащита'!A:C,3,FALSE)</f>
        <v>Климатический датчик ветер, интерфейс TTBUS, настройка через программатер TTP, установка на фасад (IP44)</v>
      </c>
      <c r="C55" s="1" t="s">
        <v>3</v>
      </c>
      <c r="D55" s="18">
        <f>VLOOKUP(A55,'Общий Солнцезащита'!A:E,5,FALSE)</f>
        <v>3300</v>
      </c>
      <c r="E55" s="29"/>
    </row>
    <row r="56" spans="1:5" ht="24">
      <c r="A56" s="7" t="s">
        <v>317</v>
      </c>
      <c r="B56" s="8" t="str">
        <f>VLOOKUP(A56,'Общий Солнцезащита'!A:C,3,FALSE)</f>
        <v>Радиодатчик ветер/солнце, 230V, установка на фасад (IP44)</v>
      </c>
      <c r="C56" s="1" t="s">
        <v>3</v>
      </c>
      <c r="D56" s="18">
        <f>VLOOKUP(A56,'Общий Солнцезащита'!A:E,5,FALSE)</f>
        <v>9800</v>
      </c>
      <c r="E56" s="29"/>
    </row>
    <row r="57" spans="1:5" ht="36">
      <c r="A57" s="7" t="s">
        <v>160</v>
      </c>
      <c r="B57" s="8" t="str">
        <f>VLOOKUP(A57,'Общий Солнцезащита'!A:C,3,FALSE)</f>
        <v>Климатический датчик ветер/солнце, интерфейс TTBUS, настройка через программатер TTP, установка на фасад (IP44)</v>
      </c>
      <c r="C57" s="1" t="s">
        <v>3</v>
      </c>
      <c r="D57" s="18">
        <f>VLOOKUP(A57,'Общий Солнцезащита'!A:E,5,FALSE)</f>
        <v>7300</v>
      </c>
      <c r="E57" s="29"/>
    </row>
    <row r="58" spans="1:5" ht="24">
      <c r="A58" s="7" t="s">
        <v>338</v>
      </c>
      <c r="B58" s="8" t="str">
        <f>VLOOKUP(A58,'Общий Солнцезащита'!A:C,3,FALSE)</f>
        <v>Настенный передатчик для управления 1 группой с отдельными командами "Вверх-стоп-Вниз" </v>
      </c>
      <c r="C58" s="9" t="s">
        <v>3</v>
      </c>
      <c r="D58" s="18">
        <f>VLOOKUP(A58,'Общий Солнцезащита'!A:E,5,FALSE)</f>
        <v>3850</v>
      </c>
      <c r="E58" s="29"/>
    </row>
    <row r="59" spans="1:5" ht="48">
      <c r="A59" s="7" t="s">
        <v>340</v>
      </c>
      <c r="B59" s="8" t="str">
        <f>VLOOKUP(A59,'Общий Солнцезащита'!A:C,3,FALSE)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59" s="1" t="s">
        <v>3</v>
      </c>
      <c r="D59" s="18">
        <f>VLOOKUP(A59,'Общий Солнцезащита'!A:E,5,FALSE)</f>
        <v>4400</v>
      </c>
      <c r="E59" s="29"/>
    </row>
    <row r="60" spans="1:5" ht="36">
      <c r="A60" s="7" t="s">
        <v>342</v>
      </c>
      <c r="B60" s="8" t="str">
        <f>VLOOKUP(A60,'Общий Солнцезащита'!A:C,3,FALSE)</f>
        <v>Настенный передатчик для управления до 6 групп с отдельными командами "Вверх-стоп-Вниз" </v>
      </c>
      <c r="C60" s="1" t="s">
        <v>3</v>
      </c>
      <c r="D60" s="18">
        <f>VLOOKUP(A60,'Общий Солнцезащита'!A:E,5,FALSE)</f>
        <v>4900</v>
      </c>
      <c r="E60" s="29"/>
    </row>
    <row r="61" spans="1:5" ht="48">
      <c r="A61" s="7" t="s">
        <v>344</v>
      </c>
      <c r="B61" s="8" t="str">
        <f>VLOOKUP(A61,'Общий Солнцезащита'!A:C,3,FALSE)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61" s="1" t="s">
        <v>3</v>
      </c>
      <c r="D61" s="18">
        <f>VLOOKUP(A61,'Общий Солнцезащита'!A:E,5,FALSE)</f>
        <v>5450</v>
      </c>
      <c r="E61" s="29"/>
    </row>
    <row r="62" spans="1:5" ht="24">
      <c r="A62" s="7" t="s">
        <v>378</v>
      </c>
      <c r="B62" s="8" t="str">
        <f>VLOOKUP(A62,'Общий Солнцезащита'!A:C,3,FALSE)</f>
        <v>Корпус Ondo, универсальный эргономичный корпус белого цвета</v>
      </c>
      <c r="C62" s="1" t="s">
        <v>3</v>
      </c>
      <c r="D62" s="18">
        <f>VLOOKUP(A62,'Общий Солнцезащита'!A:E,5,FALSE)</f>
        <v>500</v>
      </c>
      <c r="E62" s="29"/>
    </row>
    <row r="63" spans="1:5" ht="15">
      <c r="A63" s="7" t="s">
        <v>405</v>
      </c>
      <c r="B63" s="8" t="str">
        <f>VLOOKUP(A63,'Общий Солнцезащита'!A:C,3,FALSE)</f>
        <v>Корпус Go, брелок зеленый</v>
      </c>
      <c r="C63" s="1" t="s">
        <v>3</v>
      </c>
      <c r="D63" s="18">
        <f>VLOOKUP(A63,'Общий Солнцезащита'!A:E,5,FALSE)</f>
        <v>450</v>
      </c>
      <c r="E63" s="29"/>
    </row>
    <row r="64" spans="1:5" ht="15">
      <c r="A64" s="7" t="s">
        <v>407</v>
      </c>
      <c r="B64" s="8" t="str">
        <f>VLOOKUP(A64,'Общий Солнцезащита'!A:C,3,FALSE)</f>
        <v>Корпус Go, брелок графит</v>
      </c>
      <c r="C64" s="1" t="s">
        <v>3</v>
      </c>
      <c r="D64" s="18">
        <f>VLOOKUP(A64,'Общий Солнцезащита'!A:E,5,FALSE)</f>
        <v>450</v>
      </c>
      <c r="E64" s="29"/>
    </row>
    <row r="65" spans="1:5" ht="15">
      <c r="A65" s="7" t="s">
        <v>409</v>
      </c>
      <c r="B65" s="8" t="str">
        <f>VLOOKUP(A65,'Общий Солнцезащита'!A:C,3,FALSE)</f>
        <v>Корпус Go, брелок голубой</v>
      </c>
      <c r="C65" s="1" t="s">
        <v>3</v>
      </c>
      <c r="D65" s="18">
        <f>VLOOKUP(A65,'Общий Солнцезащита'!A:E,5,FALSE)</f>
        <v>400</v>
      </c>
      <c r="E65" s="29"/>
    </row>
    <row r="66" spans="1:5" ht="15">
      <c r="A66" s="7" t="s">
        <v>411</v>
      </c>
      <c r="B66" s="8" t="str">
        <f>VLOOKUP(A66,'Общий Солнцезащита'!A:C,3,FALSE)</f>
        <v>Корпус Go, брелок оранжевый</v>
      </c>
      <c r="C66" s="1" t="s">
        <v>3</v>
      </c>
      <c r="D66" s="18">
        <f>VLOOKUP(A66,'Общий Солнцезащита'!A:E,5,FALSE)</f>
        <v>400</v>
      </c>
      <c r="E66" s="29"/>
    </row>
    <row r="67" spans="1:5" ht="15">
      <c r="A67" s="7" t="s">
        <v>372</v>
      </c>
      <c r="B67" s="8" t="str">
        <f>VLOOKUP(A67,'Общий Солнцезащита'!A:C,3,FALSE)</f>
        <v>Корпус Stone, оранжевый</v>
      </c>
      <c r="C67" s="1" t="s">
        <v>3</v>
      </c>
      <c r="D67" s="18">
        <f>VLOOKUP(A67,'Общий Солнцезащита'!A:E,5,FALSE)</f>
        <v>1400</v>
      </c>
      <c r="E67" s="29"/>
    </row>
    <row r="68" spans="1:5" ht="15">
      <c r="A68" s="7" t="s">
        <v>376</v>
      </c>
      <c r="B68" s="8" t="str">
        <f>VLOOKUP(A68,'Общий Солнцезащита'!A:C,3,FALSE)</f>
        <v>Корпус Stone, прозрачный</v>
      </c>
      <c r="C68" s="1" t="s">
        <v>3</v>
      </c>
      <c r="D68" s="18">
        <f>VLOOKUP(A68,'Общий Солнцезащита'!A:E,5,FALSE)</f>
        <v>1400</v>
      </c>
      <c r="E68" s="29"/>
    </row>
    <row r="69" spans="1:5" ht="15">
      <c r="A69" s="7" t="s">
        <v>374</v>
      </c>
      <c r="B69" s="8" t="str">
        <f>VLOOKUP(A69,'Общий Солнцезащита'!A:C,3,FALSE)</f>
        <v>Корпус Stone, белый</v>
      </c>
      <c r="C69" s="1" t="s">
        <v>3</v>
      </c>
      <c r="D69" s="18">
        <f>VLOOKUP(A69,'Общий Солнцезащита'!A:E,5,FALSE)</f>
        <v>1400</v>
      </c>
      <c r="E69" s="29"/>
    </row>
    <row r="70" spans="1:5" ht="48">
      <c r="A70" s="7" t="s">
        <v>358</v>
      </c>
      <c r="B70" s="8" t="str">
        <f>VLOOKUP(A70,'Общий Солнцезащита'!A:C,3,FALSE)</f>
        <v>Модуль для управления 1 устройством в пошаговом режиме с подачей команд Открыть-Стоп-Закрыть в одиночном или групповом режиме</v>
      </c>
      <c r="C70" s="1" t="s">
        <v>3</v>
      </c>
      <c r="D70" s="18">
        <f>VLOOKUP(A70,'Общий Солнцезащита'!A:E,5,FALSE)</f>
        <v>3050</v>
      </c>
      <c r="E70" s="29"/>
    </row>
    <row r="71" spans="1:5" ht="48">
      <c r="A71" s="7" t="s">
        <v>360</v>
      </c>
      <c r="B71" s="8" t="str">
        <f>VLOOKUP(A71,'Общий Солнцезащита'!A:C,3,FALSE)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71" s="1" t="s">
        <v>3</v>
      </c>
      <c r="D71" s="18">
        <f>VLOOKUP(A71,'Общий Солнцезащита'!A:E,5,FALSE)</f>
        <v>3950</v>
      </c>
      <c r="E71" s="29"/>
    </row>
    <row r="72" spans="1:5" ht="48">
      <c r="A72" s="7" t="s">
        <v>356</v>
      </c>
      <c r="B72" s="8" t="str">
        <f>VLOOKUP(A72,'Общий Солнцезащита'!A:C,3,FALSE)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72" s="1" t="s">
        <v>3</v>
      </c>
      <c r="D72" s="18">
        <f>VLOOKUP(A72,'Общий Солнцезащита'!A:E,5,FALSE)</f>
        <v>3200</v>
      </c>
      <c r="E72" s="29"/>
    </row>
    <row r="73" spans="1:5" ht="48">
      <c r="A73" s="7" t="s">
        <v>362</v>
      </c>
      <c r="B73" s="8" t="str">
        <f>VLOOKUP(A73,'Общий Солнцезащита'!A:C,3,FALSE)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73" s="1" t="s">
        <v>3</v>
      </c>
      <c r="D73" s="18">
        <f>VLOOKUP(A73,'Общий Солнцезащита'!A:E,5,FALSE)</f>
        <v>4350</v>
      </c>
      <c r="E73" s="29"/>
    </row>
    <row r="74" spans="1:5" ht="60">
      <c r="A74" s="7" t="s">
        <v>366</v>
      </c>
      <c r="B74" s="8" t="str">
        <f>VLOOKUP(A74,'Общий Солнцезащита'!A:C,3,FALSE)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74" s="1" t="s">
        <v>3</v>
      </c>
      <c r="D74" s="18">
        <f>VLOOKUP(A74,'Общий Солнцезащита'!A:E,5,FALSE)</f>
        <v>5200</v>
      </c>
      <c r="E74" s="29"/>
    </row>
    <row r="75" spans="1:5" ht="48">
      <c r="A75" s="7" t="s">
        <v>364</v>
      </c>
      <c r="B75" s="8" t="str">
        <f>VLOOKUP(A75,'Общий Солнцезащита'!A:C,3,FALSE)</f>
        <v>Модуль для управления 6 устройствами в пошаговом режиме с подачей команд Открыть-Стоп-Закрыть в одиночном или групповом режиме</v>
      </c>
      <c r="C75" s="1" t="s">
        <v>3</v>
      </c>
      <c r="D75" s="18">
        <f>VLOOKUP(A75,'Общий Солнцезащита'!A:E,5,FALSE)</f>
        <v>5200</v>
      </c>
      <c r="E75" s="29"/>
    </row>
    <row r="76" spans="1:5" ht="60">
      <c r="A76" s="7" t="s">
        <v>368</v>
      </c>
      <c r="B76" s="8" t="str">
        <f>VLOOKUP(A76,'Общий Солнцезащита'!A:C,3,FALSE)</f>
        <v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76" s="1" t="s">
        <v>3</v>
      </c>
      <c r="D76" s="18">
        <f>VLOOKUP(A76,'Общий Солнцезащита'!A:E,5,FALSE)</f>
        <v>7050</v>
      </c>
      <c r="E76" s="29"/>
    </row>
    <row r="77" spans="1:5" ht="36">
      <c r="A77" s="7" t="s">
        <v>370</v>
      </c>
      <c r="B77" s="8" t="str">
        <f>VLOOKUP(A77,'Общий Солнцезащита'!A:C,3,FALSE)</f>
        <v>Модуль для управления 240 устройствами автоматизации в одиночном или групповом режиме</v>
      </c>
      <c r="C77" s="1" t="s">
        <v>3</v>
      </c>
      <c r="D77" s="18">
        <f>VLOOKUP(A77,'Общий Солнцезащита'!A:E,5,FALSE)</f>
        <v>7100</v>
      </c>
      <c r="E77" s="29"/>
    </row>
    <row r="78" spans="1:5" ht="36">
      <c r="A78" s="7" t="s">
        <v>161</v>
      </c>
      <c r="B78" s="8" t="str">
        <f>VLOOKUP(A78,'Общий Солнцезащита'!A:C,3,FALSE)</f>
        <v>Pадиодатчик солнце,  установка на стекло внутри помещения, батарейка 3 В тип CR 2032 (IP40)</v>
      </c>
      <c r="C78" s="1" t="s">
        <v>3</v>
      </c>
      <c r="D78" s="18">
        <f>VLOOKUP(A78,'Общий Солнцезащита'!A:E,5,FALSE)</f>
        <v>9700</v>
      </c>
      <c r="E78" s="29"/>
    </row>
    <row r="79" spans="1:5" ht="36">
      <c r="A79" s="7" t="s">
        <v>162</v>
      </c>
      <c r="B79" s="8" t="str">
        <f>VLOOKUP(A79,'Общий Солнцезащита'!A:C,3,FALSE)</f>
        <v>Pадиодатчик солнце-температура,  установка на стекло внутри помещения, батарейка 3 В тип CR 2033 (IP40)</v>
      </c>
      <c r="C79" s="1" t="s">
        <v>3</v>
      </c>
      <c r="D79" s="18">
        <f>VLOOKUP(A79,'Общий Солнцезащита'!A:E,5,FALSE)</f>
        <v>11800</v>
      </c>
      <c r="E79" s="29"/>
    </row>
    <row r="80" spans="1:5" ht="24">
      <c r="A80" s="7" t="s">
        <v>397</v>
      </c>
      <c r="B80" s="8" t="str">
        <f>VLOOKUP(A80,'Общий Солнцезащита'!A:C,3,FALSE)</f>
        <v>Корпус Opla, прямоугольный настенный алюминий</v>
      </c>
      <c r="C80" s="1" t="s">
        <v>3</v>
      </c>
      <c r="D80" s="18">
        <f>VLOOKUP(A80,'Общий Солнцезащита'!A:E,5,FALSE)</f>
        <v>650</v>
      </c>
      <c r="E80" s="29"/>
    </row>
    <row r="81" spans="1:5" ht="15">
      <c r="A81" s="7" t="s">
        <v>395</v>
      </c>
      <c r="B81" s="8" t="str">
        <f>VLOOKUP(A81,'Общий Солнцезащита'!A:C,3,FALSE)</f>
        <v>Корпус Opla, прямоугольный настенный черный</v>
      </c>
      <c r="C81" s="1" t="s">
        <v>3</v>
      </c>
      <c r="D81" s="18">
        <f>VLOOKUP(A81,'Общий Солнцезащита'!A:E,5,FALSE)</f>
        <v>650</v>
      </c>
      <c r="E81" s="29"/>
    </row>
    <row r="82" spans="1:5" ht="15">
      <c r="A82" s="7" t="s">
        <v>399</v>
      </c>
      <c r="B82" s="8" t="str">
        <f>VLOOKUP(A82,'Общий Солнцезащита'!A:C,3,FALSE)</f>
        <v>Корпус Opla, прямоугольный настенный графит</v>
      </c>
      <c r="C82" s="1" t="s">
        <v>3</v>
      </c>
      <c r="D82" s="18">
        <f>VLOOKUP(A82,'Общий Солнцезащита'!A:E,5,FALSE)</f>
        <v>650</v>
      </c>
      <c r="E82" s="29"/>
    </row>
    <row r="83" spans="1:5" ht="24">
      <c r="A83" s="7" t="s">
        <v>403</v>
      </c>
      <c r="B83" s="8" t="str">
        <f>VLOOKUP(A83,'Общий Солнцезащита'!A:C,3,FALSE)</f>
        <v>Корпус Opla, прямоугольный настенный морской волны</v>
      </c>
      <c r="C83" s="1" t="s">
        <v>3</v>
      </c>
      <c r="D83" s="18">
        <f>VLOOKUP(A83,'Общий Солнцезащита'!A:E,5,FALSE)</f>
        <v>750</v>
      </c>
      <c r="E83" s="29"/>
    </row>
    <row r="84" spans="1:5" ht="24">
      <c r="A84" s="7" t="s">
        <v>401</v>
      </c>
      <c r="B84" s="8" t="str">
        <f>VLOOKUP(A84,'Общий Солнцезащита'!A:C,3,FALSE)</f>
        <v>Корпус Opla, прямоугольный настенный прозрачный нейтральный</v>
      </c>
      <c r="C84" s="1" t="s">
        <v>3</v>
      </c>
      <c r="D84" s="18">
        <f>VLOOKUP(A84,'Общий Солнцезащита'!A:E,5,FALSE)</f>
        <v>750</v>
      </c>
      <c r="E84" s="29"/>
    </row>
    <row r="85" spans="1:5" ht="15">
      <c r="A85" s="7" t="s">
        <v>393</v>
      </c>
      <c r="B85" s="8" t="str">
        <f>VLOOKUP(A85,'Общий Солнцезащита'!A:C,3,FALSE)</f>
        <v>Корпус Opla, прямоугольный настенный белый</v>
      </c>
      <c r="C85" s="1" t="s">
        <v>3</v>
      </c>
      <c r="D85" s="18">
        <f>VLOOKUP(A85,'Общий Солнцезащита'!A:E,5,FALSE)</f>
        <v>650</v>
      </c>
      <c r="E85" s="29"/>
    </row>
    <row r="86" spans="1:5" ht="15">
      <c r="A86" s="7" t="s">
        <v>385</v>
      </c>
      <c r="B86" s="8" t="str">
        <f>VLOOKUP(A86,'Общий Солнцезащита'!A:C,3,FALSE)</f>
        <v>Корпус Opla, квадратный настенный алюминий</v>
      </c>
      <c r="C86" s="1" t="s">
        <v>3</v>
      </c>
      <c r="D86" s="18">
        <f>VLOOKUP(A86,'Общий Солнцезащита'!A:E,5,FALSE)</f>
        <v>650</v>
      </c>
      <c r="E86" s="29"/>
    </row>
    <row r="87" spans="1:5" ht="15">
      <c r="A87" s="7" t="s">
        <v>383</v>
      </c>
      <c r="B87" s="8" t="str">
        <f>VLOOKUP(A87,'Общий Солнцезащита'!A:C,3,FALSE)</f>
        <v>Корпус Opla, квадратный настенный черный</v>
      </c>
      <c r="C87" s="1" t="s">
        <v>3</v>
      </c>
      <c r="D87" s="18">
        <f>VLOOKUP(A87,'Общий Солнцезащита'!A:E,5,FALSE)</f>
        <v>650</v>
      </c>
      <c r="E87" s="29"/>
    </row>
    <row r="88" spans="1:5" ht="15">
      <c r="A88" s="7" t="s">
        <v>387</v>
      </c>
      <c r="B88" s="8" t="str">
        <f>VLOOKUP(A88,'Общий Солнцезащита'!A:C,3,FALSE)</f>
        <v>Корпус Opla, квадратный настенный графит</v>
      </c>
      <c r="C88" s="1" t="s">
        <v>3</v>
      </c>
      <c r="D88" s="18">
        <f>VLOOKUP(A88,'Общий Солнцезащита'!A:E,5,FALSE)</f>
        <v>650</v>
      </c>
      <c r="E88" s="29"/>
    </row>
    <row r="89" spans="1:5" ht="24">
      <c r="A89" s="7" t="s">
        <v>391</v>
      </c>
      <c r="B89" s="8" t="str">
        <f>VLOOKUP(A89,'Общий Солнцезащита'!A:C,3,FALSE)</f>
        <v>Корпус Opla, квадратный настенный морской волны</v>
      </c>
      <c r="C89" s="1" t="s">
        <v>3</v>
      </c>
      <c r="D89" s="18">
        <f>VLOOKUP(A89,'Общий Солнцезащита'!A:E,5,FALSE)</f>
        <v>650</v>
      </c>
      <c r="E89" s="29"/>
    </row>
    <row r="90" spans="1:4" ht="24">
      <c r="A90" s="7" t="s">
        <v>389</v>
      </c>
      <c r="B90" s="8" t="str">
        <f>VLOOKUP(A90,'Общий Солнцезащита'!A:C,3,FALSE)</f>
        <v>Корпус Opla, квадратный настенный прозрачный нейтральный</v>
      </c>
      <c r="C90" s="1" t="s">
        <v>3</v>
      </c>
      <c r="D90" s="18">
        <f>VLOOKUP(A90,'Общий Солнцезащита'!A:E,5,FALSE)</f>
        <v>650</v>
      </c>
    </row>
    <row r="91" spans="1:4" ht="15">
      <c r="A91" s="7" t="s">
        <v>381</v>
      </c>
      <c r="B91" s="8" t="str">
        <f>VLOOKUP(A91,'Общий Солнцезащита'!A:C,3,FALSE)</f>
        <v>Корпус Opla, квадратный настенный белый</v>
      </c>
      <c r="C91" s="1" t="s">
        <v>3</v>
      </c>
      <c r="D91" s="18">
        <f>VLOOKUP(A91,'Общий Солнцезащита'!A:E,5,FALSE)</f>
        <v>650</v>
      </c>
    </row>
    <row r="92" spans="1:4" ht="15">
      <c r="A92" s="7" t="s">
        <v>380</v>
      </c>
      <c r="B92" s="8" t="str">
        <f>VLOOKUP(A92,'Общий Солнцезащита'!A:C,3,FALSE)</f>
        <v>Магнитное крепление для корпуса WWW</v>
      </c>
      <c r="C92" s="1" t="s">
        <v>3</v>
      </c>
      <c r="D92" s="18">
        <f>VLOOKUP(A92,'Общий Солнцезащита'!A:E,5,FALSE)</f>
        <v>400</v>
      </c>
    </row>
  </sheetData>
  <sheetProtection/>
  <printOptions/>
  <pageMargins left="0.25" right="0.25" top="0.75" bottom="0.75" header="0.3" footer="0.3"/>
  <pageSetup horizontalDpi="1200" verticalDpi="1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0"/>
  <sheetViews>
    <sheetView zoomScale="90" zoomScaleNormal="9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3" sqref="E3"/>
    </sheetView>
  </sheetViews>
  <sheetFormatPr defaultColWidth="9.140625" defaultRowHeight="15"/>
  <cols>
    <col min="1" max="1" width="5.140625" style="13" customWidth="1"/>
    <col min="2" max="2" width="12.8515625" style="3" customWidth="1"/>
    <col min="3" max="3" width="36.421875" style="5" customWidth="1"/>
    <col min="4" max="4" width="6.00390625" style="3" bestFit="1" customWidth="1"/>
    <col min="5" max="5" width="9.140625" style="11" customWidth="1"/>
    <col min="6" max="6" width="4.28125" style="23" customWidth="1"/>
    <col min="7" max="16384" width="9.140625" style="3" customWidth="1"/>
  </cols>
  <sheetData>
    <row r="1" ht="24" thickBot="1"/>
    <row r="2" spans="1:6" s="5" customFormat="1" ht="24.75" thickBot="1">
      <c r="A2" s="6" t="s">
        <v>5</v>
      </c>
      <c r="B2" s="14" t="s">
        <v>0</v>
      </c>
      <c r="C2" s="14" t="s">
        <v>2</v>
      </c>
      <c r="D2" s="14" t="s">
        <v>75</v>
      </c>
      <c r="E2" s="22" t="s">
        <v>659</v>
      </c>
      <c r="F2" s="24"/>
    </row>
    <row r="3" spans="1:6" ht="21.75" customHeight="1">
      <c r="A3" s="64" t="s">
        <v>571</v>
      </c>
      <c r="B3" s="7" t="s">
        <v>590</v>
      </c>
      <c r="C3" s="8" t="str">
        <f>VLOOKUP(B3,'Общий Солнцезащита'!A:E,3,FALSE)</f>
        <v>Внутривальный привод E Star MA 3017 электр. конечн. выкл.,блок распознавания усилия, энкодер</v>
      </c>
      <c r="D3" s="9" t="s">
        <v>4</v>
      </c>
      <c r="E3" s="18">
        <f>VLOOKUP(B3,'Общий Солнцезащита'!A:E,5,FALSE)</f>
        <v>8400</v>
      </c>
      <c r="F3" s="25"/>
    </row>
    <row r="4" spans="1:6" ht="21.75" customHeight="1">
      <c r="A4" s="65"/>
      <c r="B4" s="7" t="s">
        <v>591</v>
      </c>
      <c r="C4" s="8" t="str">
        <f>VLOOKUP(B4,'Общий Солнцезащита'!A:E,3,FALSE)</f>
        <v>Внутривальный привод E Star MA 4012 электр. конечн. выкл.,блок распознавания усилия, энкодер</v>
      </c>
      <c r="D4" s="9" t="s">
        <v>4</v>
      </c>
      <c r="E4" s="18">
        <f>VLOOKUP(B4,'Общий Солнцезащита'!A:E,5,FALSE)</f>
        <v>9650</v>
      </c>
      <c r="F4" s="25"/>
    </row>
    <row r="5" spans="1:6" ht="24">
      <c r="A5" s="65"/>
      <c r="B5" s="7" t="s">
        <v>248</v>
      </c>
      <c r="C5" s="8" t="str">
        <f>VLOOKUP(B5,'Общий Солнцезащита'!A:E,3,FALSE)</f>
        <v>Внутривальный привод E FIT SP 1011, эл.конечн. выкл.</v>
      </c>
      <c r="D5" s="9" t="s">
        <v>4</v>
      </c>
      <c r="E5" s="18">
        <f>VLOOKUP(B5,'Общий Солнцезащита'!A:E,5,FALSE)</f>
        <v>12200</v>
      </c>
      <c r="F5" s="25"/>
    </row>
    <row r="6" spans="1:6" ht="24">
      <c r="A6" s="65"/>
      <c r="B6" s="7" t="s">
        <v>247</v>
      </c>
      <c r="C6" s="8" t="str">
        <f>VLOOKUP(B6,'Общий Солнцезащита'!A:E,3,FALSE)</f>
        <v>Внутривальный привод E FIT SP 611, эл.конечн. выкл.</v>
      </c>
      <c r="D6" s="9" t="s">
        <v>4</v>
      </c>
      <c r="E6" s="18">
        <f>VLOOKUP(B6,'Общий Солнцезащита'!A:E,5,FALSE)</f>
        <v>11350</v>
      </c>
      <c r="F6" s="25"/>
    </row>
    <row r="7" spans="1:6" ht="24">
      <c r="A7" s="65"/>
      <c r="B7" s="7" t="s">
        <v>599</v>
      </c>
      <c r="C7" s="8" t="str">
        <f>VLOOKUP(B7,'Общий Солнцезащита'!A:E,3,FALSE)</f>
        <v>Внутривальный привод E L 10012, мех. конечн. выкл.</v>
      </c>
      <c r="D7" s="9" t="s">
        <v>4</v>
      </c>
      <c r="E7" s="18">
        <f>VLOOKUP(B7,'Общий Солнцезащита'!A:E,5,FALSE)</f>
        <v>15900</v>
      </c>
      <c r="F7" s="25"/>
    </row>
    <row r="8" spans="1:6" ht="24">
      <c r="A8" s="65"/>
      <c r="B8" s="7" t="s">
        <v>238</v>
      </c>
      <c r="C8" s="8" t="str">
        <f>VLOOKUP(B8,'Общий Солнцезащита'!A:E,3,FALSE)</f>
        <v>Внутривальный привод E L 12012 мех. конечн. выкл.</v>
      </c>
      <c r="D8" s="9" t="s">
        <v>4</v>
      </c>
      <c r="E8" s="18">
        <f>VLOOKUP(B8,'Общий Солнцезащита'!A:E,5,FALSE)</f>
        <v>16500</v>
      </c>
      <c r="F8" s="25"/>
    </row>
    <row r="9" spans="1:6" ht="24">
      <c r="A9" s="65"/>
      <c r="B9" s="7" t="s">
        <v>236</v>
      </c>
      <c r="C9" s="8" t="str">
        <f>VLOOKUP(B9,'Общий Солнцезащита'!A:E,3,FALSE)</f>
        <v>Внутривальный привод E L 6512, мех. конечн. выкл.</v>
      </c>
      <c r="D9" s="9" t="s">
        <v>4</v>
      </c>
      <c r="E9" s="18">
        <f>VLOOKUP(B9,'Общий Солнцезащита'!A:E,5,FALSE)</f>
        <v>14750</v>
      </c>
      <c r="F9" s="25"/>
    </row>
    <row r="10" spans="1:6" ht="24">
      <c r="A10" s="65"/>
      <c r="B10" s="7" t="s">
        <v>237</v>
      </c>
      <c r="C10" s="8" t="str">
        <f>VLOOKUP(B10,'Общий Солнцезащита'!A:E,3,FALSE)</f>
        <v>Внутривальный привод E L 8012, мех. конечн. выкл.</v>
      </c>
      <c r="D10" s="9" t="s">
        <v>4</v>
      </c>
      <c r="E10" s="18">
        <f>VLOOKUP(B10,'Общий Солнцезащита'!A:E,5,FALSE)</f>
        <v>15350</v>
      </c>
      <c r="F10" s="25"/>
    </row>
    <row r="11" spans="1:6" ht="24">
      <c r="A11" s="65"/>
      <c r="B11" s="7" t="s">
        <v>465</v>
      </c>
      <c r="C11" s="8" t="str">
        <f>VLOOKUP(B11,'Общий Солнцезащита'!A:E,3,FALSE)</f>
        <v>Внутривальный привод E LH  мех. конечн. выкл., с системой АРУ</v>
      </c>
      <c r="D11" s="9" t="s">
        <v>4</v>
      </c>
      <c r="E11" s="18">
        <f>VLOOKUP(B11,'Общий Солнцезащита'!A:E,5,FALSE)</f>
        <v>19100</v>
      </c>
      <c r="F11" s="25"/>
    </row>
    <row r="12" spans="1:6" ht="24">
      <c r="A12" s="65"/>
      <c r="B12" s="7" t="s">
        <v>466</v>
      </c>
      <c r="C12" s="8" t="str">
        <f>VLOOKUP(B12,'Общий Солнцезащита'!A:E,3,FALSE)</f>
        <v>Внутривальный привод E LH 12012  мех. конечн. выкл., с системой АРУ</v>
      </c>
      <c r="D12" s="9" t="s">
        <v>4</v>
      </c>
      <c r="E12" s="18">
        <f>VLOOKUP(B12,'Общий Солнцезащита'!A:E,5,FALSE)</f>
        <v>19150</v>
      </c>
      <c r="F12" s="25"/>
    </row>
    <row r="13" spans="1:6" ht="24">
      <c r="A13" s="65"/>
      <c r="B13" s="7" t="s">
        <v>464</v>
      </c>
      <c r="C13" s="8" t="str">
        <f>VLOOKUP(B13,'Общий Солнцезащита'!A:E,3,FALSE)</f>
        <v>Внутривальный привод E LH 8012, мех. конечн. выкл., с системой АРУ</v>
      </c>
      <c r="D13" s="9" t="s">
        <v>4</v>
      </c>
      <c r="E13" s="18">
        <f>VLOOKUP(B13,'Общий Солнцезащита'!A:E,5,FALSE)</f>
        <v>18650</v>
      </c>
      <c r="F13" s="25"/>
    </row>
    <row r="14" spans="1:6" ht="24">
      <c r="A14" s="65"/>
      <c r="B14" s="7" t="s">
        <v>228</v>
      </c>
      <c r="C14" s="8" t="str">
        <f>VLOOKUP(B14,'Общий Солнцезащита'!A:E,3,FALSE)</f>
        <v>Внутривальный привод E M 1517 мех. конечн. выкл.</v>
      </c>
      <c r="D14" s="9" t="s">
        <v>4</v>
      </c>
      <c r="E14" s="18">
        <f>VLOOKUP(B14,'Общий Солнцезащита'!A:E,5,FALSE)</f>
        <v>4600</v>
      </c>
      <c r="F14" s="25"/>
    </row>
    <row r="15" spans="1:6" ht="24">
      <c r="A15" s="65"/>
      <c r="B15" s="7" t="s">
        <v>229</v>
      </c>
      <c r="C15" s="8" t="str">
        <f>VLOOKUP(B15,'Общий Солнцезащита'!A:E,3,FALSE)</f>
        <v>Внутривальный привод E M 3017 мех. конечн. выкл.</v>
      </c>
      <c r="D15" s="9" t="s">
        <v>4</v>
      </c>
      <c r="E15" s="18">
        <f>VLOOKUP(B15,'Общий Солнцезащита'!A:E,5,FALSE)</f>
        <v>6050</v>
      </c>
      <c r="F15" s="25"/>
    </row>
    <row r="16" spans="1:6" ht="24">
      <c r="A16" s="65"/>
      <c r="B16" s="7" t="s">
        <v>230</v>
      </c>
      <c r="C16" s="8" t="str">
        <f>VLOOKUP(B16,'Общий Солнцезащита'!A:E,3,FALSE)</f>
        <v>Внутривальный привод E M 4012 мех. конечн. выкл.</v>
      </c>
      <c r="D16" s="9" t="s">
        <v>4</v>
      </c>
      <c r="E16" s="18">
        <f>VLOOKUP(B16,'Общий Солнцезащита'!A:E,5,FALSE)</f>
        <v>8400</v>
      </c>
      <c r="F16" s="25"/>
    </row>
    <row r="17" spans="1:6" ht="24">
      <c r="A17" s="19"/>
      <c r="B17" s="7" t="s">
        <v>231</v>
      </c>
      <c r="C17" s="8" t="str">
        <f>VLOOKUP(B17,'Общий Солнцезащита'!A:E,3,FALSE)</f>
        <v>Внутривальный привод E M5012 мех. конечн. выкл.</v>
      </c>
      <c r="D17" s="9" t="s">
        <v>4</v>
      </c>
      <c r="E17" s="18">
        <f>VLOOKUP(B17,'Общий Солнцезащита'!A:E,5,FALSE)</f>
        <v>8550</v>
      </c>
      <c r="F17" s="25"/>
    </row>
    <row r="18" spans="1:6" ht="24">
      <c r="A18" s="19"/>
      <c r="B18" s="7" t="s">
        <v>458</v>
      </c>
      <c r="C18" s="8" t="str">
        <f>VLOOKUP(B18,'Общий Солнцезащита'!A:E,3,FALSE)</f>
        <v>Внутривальный привод E M 517  мех. конечн. выкл.</v>
      </c>
      <c r="D18" s="9" t="s">
        <v>4</v>
      </c>
      <c r="E18" s="18">
        <f>VLOOKUP(B18,'Общий Солнцезащита'!A:E,5,FALSE)</f>
        <v>4250</v>
      </c>
      <c r="F18" s="25"/>
    </row>
    <row r="19" spans="1:6" ht="24">
      <c r="A19" s="19"/>
      <c r="B19" s="7" t="s">
        <v>459</v>
      </c>
      <c r="C19" s="8" t="str">
        <f>VLOOKUP(B19,'Общий Солнцезащита'!A:E,3,FALSE)</f>
        <v>Внутривальный привод E M 817 мех. конечн. выкл.</v>
      </c>
      <c r="D19" s="9" t="s">
        <v>4</v>
      </c>
      <c r="E19" s="18">
        <f>VLOOKUP(B19,'Общий Солнцезащита'!A:E,5,FALSE)</f>
        <v>4500</v>
      </c>
      <c r="F19" s="25"/>
    </row>
    <row r="20" spans="1:6" ht="24">
      <c r="A20" s="19"/>
      <c r="B20" s="7" t="s">
        <v>232</v>
      </c>
      <c r="C20" s="8" t="str">
        <f>VLOOKUP(B20,'Общий Солнцезащита'!A:E,3,FALSE)</f>
        <v>Внутривальный привод E MH 1517 мех. конечн. выкл., с системой АРУ</v>
      </c>
      <c r="D20" s="9" t="s">
        <v>4</v>
      </c>
      <c r="E20" s="18">
        <f>VLOOKUP(B20,'Общий Солнцезащита'!A:E,5,FALSE)</f>
        <v>8400</v>
      </c>
      <c r="F20" s="25"/>
    </row>
    <row r="21" spans="1:6" ht="24">
      <c r="A21" s="19"/>
      <c r="B21" s="7" t="s">
        <v>233</v>
      </c>
      <c r="C21" s="8" t="str">
        <f>VLOOKUP(B21,'Общий Солнцезащита'!A:E,3,FALSE)</f>
        <v>Внутривальный привод E MH 3017  мех. конечн. выкл., с системой АРУ</v>
      </c>
      <c r="D21" s="9" t="s">
        <v>4</v>
      </c>
      <c r="E21" s="18">
        <f>VLOOKUP(B21,'Общий Солнцезащита'!A:E,5,FALSE)</f>
        <v>8700</v>
      </c>
      <c r="F21" s="25"/>
    </row>
    <row r="22" spans="1:6" ht="24">
      <c r="A22" s="19"/>
      <c r="B22" s="7" t="s">
        <v>234</v>
      </c>
      <c r="C22" s="8" t="str">
        <f>VLOOKUP(B22,'Общий Солнцезащита'!A:E,3,FALSE)</f>
        <v>Внутривальный привод E MH 4012  мех. конечн. выкл., с системой АРУ</v>
      </c>
      <c r="D22" s="9" t="s">
        <v>4</v>
      </c>
      <c r="E22" s="18">
        <f>VLOOKUP(B22,'Общий Солнцезащита'!A:E,5,FALSE)</f>
        <v>9650</v>
      </c>
      <c r="F22" s="25"/>
    </row>
    <row r="23" spans="1:6" ht="24">
      <c r="A23" s="19"/>
      <c r="B23" s="7" t="s">
        <v>235</v>
      </c>
      <c r="C23" s="8" t="str">
        <f>VLOOKUP(B23,'Общий Солнцезащита'!A:E,3,FALSE)</f>
        <v>Внутривальный привод E MH 5012  мех. конечн. выкл., с системой АРУ</v>
      </c>
      <c r="D23" s="9" t="s">
        <v>4</v>
      </c>
      <c r="E23" s="18">
        <f>VLOOKUP(B23,'Общий Солнцезащита'!A:E,5,FALSE)</f>
        <v>9850</v>
      </c>
      <c r="F23" s="25"/>
    </row>
    <row r="24" spans="1:6" ht="24">
      <c r="A24" s="19"/>
      <c r="B24" s="7" t="s">
        <v>467</v>
      </c>
      <c r="C24" s="8" t="str">
        <f>VLOOKUP(B24,'Общий Солнцезащита'!A:E,3,FALSE)</f>
        <v>Внутривальный привод E QUICK M 1517, Нажимные конечн. выкл.</v>
      </c>
      <c r="D24" s="9" t="s">
        <v>4</v>
      </c>
      <c r="E24" s="18">
        <f>VLOOKUP(B24,'Общий Солнцезащита'!A:E,5,FALSE)</f>
        <v>9050</v>
      </c>
      <c r="F24" s="25"/>
    </row>
    <row r="25" spans="1:6" ht="24">
      <c r="A25" s="19"/>
      <c r="B25" s="7" t="s">
        <v>468</v>
      </c>
      <c r="C25" s="8" t="str">
        <f>VLOOKUP(B25,'Общий Солнцезащита'!A:E,3,FALSE)</f>
        <v>Внутривальный привод E QUICK M 3017, Нажимные конечн. выкл.</v>
      </c>
      <c r="D25" s="9" t="s">
        <v>4</v>
      </c>
      <c r="E25" s="18">
        <f>VLOOKUP(B25,'Общий Солнцезащита'!A:E,5,FALSE)</f>
        <v>10650</v>
      </c>
      <c r="F25" s="25"/>
    </row>
    <row r="26" spans="1:6" ht="24">
      <c r="A26" s="19"/>
      <c r="B26" s="7" t="s">
        <v>469</v>
      </c>
      <c r="C26" s="8" t="str">
        <f>VLOOKUP(B26,'Общий Солнцезащита'!A:E,3,FALSE)</f>
        <v>Внутривальный привод E QUICK M 4012, Нажимные конечн. выкл.</v>
      </c>
      <c r="D26" s="9" t="s">
        <v>4</v>
      </c>
      <c r="E26" s="18">
        <f>VLOOKUP(B26,'Общий Солнцезащита'!A:E,5,FALSE)</f>
        <v>12600</v>
      </c>
      <c r="F26" s="25"/>
    </row>
    <row r="27" spans="1:6" ht="24">
      <c r="A27" s="19"/>
      <c r="B27" s="7" t="s">
        <v>470</v>
      </c>
      <c r="C27" s="8" t="str">
        <f>VLOOKUP(B27,'Общий Солнцезащита'!A:E,3,FALSE)</f>
        <v>Внутривальный привод E QUICK M 5012, Нажимные конечн. выкл.</v>
      </c>
      <c r="D27" s="9" t="s">
        <v>4</v>
      </c>
      <c r="E27" s="18">
        <f>VLOOKUP(B27,'Общий Солнцезащита'!A:E,5,FALSE)</f>
        <v>13550</v>
      </c>
      <c r="F27" s="25"/>
    </row>
    <row r="28" spans="1:6" ht="24">
      <c r="A28" s="19"/>
      <c r="B28" s="7" t="s">
        <v>239</v>
      </c>
      <c r="C28" s="8" t="str">
        <f>VLOOKUP(B28,'Общий Солнцезащита'!A:E,3,FALSE)</f>
        <v>Внутривальный привод E XL 12012 мех. конечн. выкл.</v>
      </c>
      <c r="D28" s="9" t="s">
        <v>4</v>
      </c>
      <c r="E28" s="18">
        <f>VLOOKUP(B28,'Общий Солнцезащита'!A:E,5,FALSE)</f>
        <v>30800</v>
      </c>
      <c r="F28" s="25"/>
    </row>
    <row r="29" spans="1:6" ht="24">
      <c r="A29" s="19"/>
      <c r="B29" s="7" t="s">
        <v>460</v>
      </c>
      <c r="C29" s="8" t="str">
        <f>VLOOKUP(B29,'Общий Солнцезащита'!A:E,3,FALSE)</f>
        <v>Внутривальный привод E XL 23012 мех. конечн. выкл.</v>
      </c>
      <c r="D29" s="9" t="s">
        <v>4</v>
      </c>
      <c r="E29" s="18">
        <f>VLOOKUP(B29,'Общий Солнцезащита'!A:E,5,FALSE)</f>
        <v>39700</v>
      </c>
      <c r="F29" s="25"/>
    </row>
    <row r="30" spans="1:6" ht="24">
      <c r="A30" s="19"/>
      <c r="B30" s="7" t="s">
        <v>462</v>
      </c>
      <c r="C30" s="8" t="str">
        <f>VLOOKUP(B30,'Общий Солнцезащита'!A:E,3,FALSE)</f>
        <v>Внутривальный привод E XL 30012 мех. конечн. выкл.</v>
      </c>
      <c r="D30" s="9" t="s">
        <v>4</v>
      </c>
      <c r="E30" s="18">
        <f>VLOOKUP(B30,'Общий Солнцезащита'!A:E,5,FALSE)</f>
        <v>44150</v>
      </c>
      <c r="F30" s="25"/>
    </row>
    <row r="31" spans="1:6" ht="24">
      <c r="A31" s="19"/>
      <c r="B31" s="7" t="s">
        <v>461</v>
      </c>
      <c r="C31" s="8" t="str">
        <f>VLOOKUP(B31,'Общий Солнцезащита'!A:E,3,FALSE)</f>
        <v>Внутривальный привод E XLH 23012 мех. конечн. выкл., с системой АРУ</v>
      </c>
      <c r="D31" s="9" t="s">
        <v>4</v>
      </c>
      <c r="E31" s="18">
        <f>VLOOKUP(B31,'Общий Солнцезащита'!A:E,5,FALSE)</f>
        <v>44300</v>
      </c>
      <c r="F31" s="25"/>
    </row>
    <row r="32" spans="1:6" ht="24">
      <c r="A32" s="19"/>
      <c r="B32" s="7" t="s">
        <v>463</v>
      </c>
      <c r="C32" s="8" t="str">
        <f>VLOOKUP(B32,'Общий Солнцезащита'!A:E,3,FALSE)</f>
        <v>Внутривальный привод E XLH 30012 мех. конечн. выкл., с системой АРУ</v>
      </c>
      <c r="D32" s="9" t="s">
        <v>4</v>
      </c>
      <c r="E32" s="18">
        <f>VLOOKUP(B32,'Общий Солнцезащита'!A:E,5,FALSE)</f>
        <v>48750</v>
      </c>
      <c r="F32" s="25"/>
    </row>
    <row r="33" spans="1:6" ht="15" customHeight="1">
      <c r="A33" s="66"/>
      <c r="B33" s="7" t="s">
        <v>6</v>
      </c>
      <c r="C33" s="8" t="str">
        <f>VLOOKUP(B33,'Общий Солнцезащита'!A:E,3,FALSE)</f>
        <v>Адаптер для октогонального вала 40мм </v>
      </c>
      <c r="D33" s="9" t="s">
        <v>1</v>
      </c>
      <c r="E33" s="18">
        <f>VLOOKUP(B33,'Общий Солнцезащита'!A:E,5,FALSE)</f>
        <v>350</v>
      </c>
      <c r="F33" s="25"/>
    </row>
    <row r="34" spans="1:6" ht="15" customHeight="1">
      <c r="A34" s="66"/>
      <c r="B34" s="7" t="s">
        <v>603</v>
      </c>
      <c r="C34" s="8" t="str">
        <f>VLOOKUP(B34,'Общий Солнцезащита'!A:E,3,FALSE)</f>
        <v>Адаптер для октогонального вала 40мм </v>
      </c>
      <c r="D34" s="9" t="s">
        <v>1</v>
      </c>
      <c r="E34" s="18">
        <f>VLOOKUP(B34,'Общий Солнцезащита'!A:E,5,FALSE)</f>
        <v>350</v>
      </c>
      <c r="F34" s="25"/>
    </row>
    <row r="35" spans="1:6" ht="15" customHeight="1">
      <c r="A35" s="66"/>
      <c r="B35" s="7" t="s">
        <v>17</v>
      </c>
      <c r="C35" s="8" t="str">
        <f>VLOOKUP(B35,'Общий Солнцезащита'!A:E,3,FALSE)</f>
        <v>Адаптер для октогонального вала 60мм </v>
      </c>
      <c r="D35" s="9" t="s">
        <v>1</v>
      </c>
      <c r="E35" s="18">
        <f>VLOOKUP(B35,'Общий Солнцезащита'!A:E,5,FALSE)</f>
        <v>400</v>
      </c>
      <c r="F35" s="25"/>
    </row>
    <row r="36" spans="1:6" ht="15" customHeight="1">
      <c r="A36" s="66"/>
      <c r="B36" s="7" t="s">
        <v>18</v>
      </c>
      <c r="C36" s="8" t="str">
        <f>VLOOKUP(B36,'Общий Солнцезащита'!A:E,3,FALSE)</f>
        <v>Адаптер для октогонального вала 70мм </v>
      </c>
      <c r="D36" s="9" t="s">
        <v>1</v>
      </c>
      <c r="E36" s="18">
        <f>VLOOKUP(B36,'Общий Солнцезащита'!A:E,5,FALSE)</f>
        <v>450</v>
      </c>
      <c r="F36" s="25"/>
    </row>
    <row r="37" spans="1:6" ht="15" customHeight="1">
      <c r="A37" s="66"/>
      <c r="B37" s="7" t="s">
        <v>19</v>
      </c>
      <c r="C37" s="8" t="str">
        <f>VLOOKUP(B37,'Общий Солнцезащита'!A:E,3,FALSE)</f>
        <v>Адаптер для октогонального вала 102мм </v>
      </c>
      <c r="D37" s="9" t="s">
        <v>1</v>
      </c>
      <c r="E37" s="18">
        <f>VLOOKUP(B37,'Общий Солнцезащита'!A:E,5,FALSE)</f>
        <v>1200</v>
      </c>
      <c r="F37" s="25"/>
    </row>
    <row r="38" spans="1:6" ht="15" customHeight="1">
      <c r="A38" s="66"/>
      <c r="B38" s="7" t="s">
        <v>20</v>
      </c>
      <c r="C38" s="8" t="str">
        <f>VLOOKUP(B38,'Общий Солнцезащита'!A:E,3,FALSE)</f>
        <v>Адаптер для октогонального вала 70мм </v>
      </c>
      <c r="D38" s="9" t="s">
        <v>1</v>
      </c>
      <c r="E38" s="18">
        <f>VLOOKUP(B38,'Общий Солнцезащита'!A:E,5,FALSE)</f>
        <v>550</v>
      </c>
      <c r="F38" s="25"/>
    </row>
    <row r="39" spans="1:6" ht="15">
      <c r="A39" s="66"/>
      <c r="B39" s="7" t="s">
        <v>21</v>
      </c>
      <c r="C39" s="8" t="str">
        <f>VLOOKUP(B39,'Общий Солнцезащита'!A:E,3,FALSE)</f>
        <v>Адаптер для октогонального вала 70мм </v>
      </c>
      <c r="D39" s="9" t="s">
        <v>1</v>
      </c>
      <c r="E39" s="18">
        <f>VLOOKUP(B39,'Общий Солнцезащита'!A:E,5,FALSE)</f>
        <v>450</v>
      </c>
      <c r="F39" s="25"/>
    </row>
    <row r="40" spans="1:6" ht="15">
      <c r="A40" s="66"/>
      <c r="B40" s="7" t="s">
        <v>28</v>
      </c>
      <c r="C40" s="8" t="str">
        <f>VLOOKUP(B40,'Общий Солнцезащита'!A:E,3,FALSE)</f>
        <v>Адаптер для октогонального вала 102мм </v>
      </c>
      <c r="D40" s="9" t="s">
        <v>1</v>
      </c>
      <c r="E40" s="18">
        <f>VLOOKUP(B40,'Общий Солнцезащита'!A:E,5,FALSE)</f>
        <v>850</v>
      </c>
      <c r="F40" s="25"/>
    </row>
    <row r="41" spans="1:6" ht="15">
      <c r="A41" s="66"/>
      <c r="B41" s="7" t="s">
        <v>604</v>
      </c>
      <c r="C41" s="8" t="str">
        <f>VLOOKUP(B41,'Общий Солнцезащита'!A:E,3,FALSE)</f>
        <v>Адаптер для октогонального вала 52 мм </v>
      </c>
      <c r="D41" s="9" t="s">
        <v>1</v>
      </c>
      <c r="E41" s="18">
        <f>VLOOKUP(B41,'Общий Солнцезащита'!A:E,5,FALSE)</f>
        <v>550</v>
      </c>
      <c r="F41" s="25"/>
    </row>
    <row r="42" spans="1:6" ht="15">
      <c r="A42" s="66"/>
      <c r="B42" s="7" t="s">
        <v>606</v>
      </c>
      <c r="C42" s="8" t="str">
        <f>VLOOKUP(B42,'Общий Солнцезащита'!A:E,3,FALSE)</f>
        <v>Адаптер для октогонального вала 57 мм </v>
      </c>
      <c r="D42" s="9" t="s">
        <v>1</v>
      </c>
      <c r="E42" s="18">
        <f>VLOOKUP(B42,'Общий Солнцезащита'!A:E,5,FALSE)</f>
        <v>550</v>
      </c>
      <c r="F42" s="25"/>
    </row>
    <row r="43" spans="1:6" ht="15">
      <c r="A43" s="66"/>
      <c r="B43" s="7" t="s">
        <v>29</v>
      </c>
      <c r="C43" s="8" t="str">
        <f>VLOOKUP(B43,'Общий Солнцезащита'!A:E,3,FALSE)</f>
        <v>Адаптер для октогонального вала 60мм</v>
      </c>
      <c r="D43" s="9" t="s">
        <v>1</v>
      </c>
      <c r="E43" s="18">
        <f>VLOOKUP(B43,'Общий Солнцезащита'!A:E,5,FALSE)</f>
        <v>300</v>
      </c>
      <c r="F43" s="25"/>
    </row>
    <row r="44" spans="1:6" ht="15">
      <c r="A44" s="66"/>
      <c r="B44" s="7" t="s">
        <v>30</v>
      </c>
      <c r="C44" s="8" t="str">
        <f>VLOOKUP(B44,'Общий Солнцезащита'!A:E,3,FALSE)</f>
        <v>Адаптер для октогонального вала 70мм </v>
      </c>
      <c r="D44" s="9" t="s">
        <v>1</v>
      </c>
      <c r="E44" s="18">
        <f>VLOOKUP(B44,'Общий Солнцезащита'!A:E,5,FALSE)</f>
        <v>500</v>
      </c>
      <c r="F44" s="25"/>
    </row>
    <row r="45" spans="1:6" ht="15">
      <c r="A45" s="66"/>
      <c r="B45" s="7" t="s">
        <v>43</v>
      </c>
      <c r="C45" s="8" t="str">
        <f>VLOOKUP(B45,'Общий Солнцезащита'!A:E,3,FALSE)</f>
        <v>Квадратный штифт 10мм + скоба </v>
      </c>
      <c r="D45" s="9" t="s">
        <v>4</v>
      </c>
      <c r="E45" s="18">
        <f>VLOOKUP(B45,'Общий Солнцезащита'!A:E,5,FALSE)</f>
        <v>500</v>
      </c>
      <c r="F45" s="25"/>
    </row>
    <row r="46" spans="1:6" ht="15">
      <c r="A46" s="66"/>
      <c r="B46" s="7" t="s">
        <v>44</v>
      </c>
      <c r="C46" s="8" t="str">
        <f>VLOOKUP(B46,'Общий Солнцезащита'!A:E,3,FALSE)</f>
        <v>Пластиковая рышка для крепления 52510052</v>
      </c>
      <c r="D46" s="9" t="s">
        <v>4</v>
      </c>
      <c r="E46" s="18">
        <f>VLOOKUP(B46,'Общий Солнцезащита'!A:E,5,FALSE)</f>
        <v>300</v>
      </c>
      <c r="F46" s="25"/>
    </row>
    <row r="47" spans="1:6" ht="24">
      <c r="A47" s="66"/>
      <c r="B47" s="7" t="s">
        <v>45</v>
      </c>
      <c r="C47" s="8" t="str">
        <f>VLOOKUP(B47,'Общий Солнцезащита'!A:E,3,FALSE)</f>
        <v>Крепление  квадратный штифт 10мм + скоба, до 30Нм</v>
      </c>
      <c r="D47" s="9" t="s">
        <v>4</v>
      </c>
      <c r="E47" s="18">
        <f>VLOOKUP(B47,'Общий Солнцезащита'!A:E,5,FALSE)</f>
        <v>450</v>
      </c>
      <c r="F47" s="25"/>
    </row>
    <row r="48" spans="1:6" ht="15">
      <c r="A48" s="66"/>
      <c r="B48" s="7" t="s">
        <v>634</v>
      </c>
      <c r="C48" s="8"/>
      <c r="D48" s="9"/>
      <c r="E48" s="18"/>
      <c r="F48" s="25"/>
    </row>
    <row r="49" spans="1:6" ht="15">
      <c r="A49" s="66"/>
      <c r="B49" s="7" t="s">
        <v>46</v>
      </c>
      <c r="C49" s="8" t="str">
        <f>VLOOKUP(B49,'Общий Солнцезащита'!A:E,3,FALSE)</f>
        <v>Крепление  регулируемое 112*170</v>
      </c>
      <c r="D49" s="9" t="s">
        <v>4</v>
      </c>
      <c r="E49" s="18">
        <f>VLOOKUP(B49,'Общий Солнцезащита'!A:E,5,FALSE)</f>
        <v>700</v>
      </c>
      <c r="F49" s="25"/>
    </row>
    <row r="50" spans="1:6" ht="15">
      <c r="A50" s="66"/>
      <c r="B50" s="7" t="s">
        <v>144</v>
      </c>
      <c r="C50" s="8" t="str">
        <f>VLOOKUP(B50,'Общий Солнцезащита'!A:E,3,FALSE)</f>
        <v>Петля  6-гранная 7 мм L=170 мм</v>
      </c>
      <c r="D50" s="9" t="s">
        <v>3</v>
      </c>
      <c r="E50" s="18">
        <f>VLOOKUP(B50,'Общий Солнцезащита'!A:E,5,FALSE)</f>
        <v>1100</v>
      </c>
      <c r="F50" s="25"/>
    </row>
    <row r="51" spans="1:6" ht="15">
      <c r="A51" s="66"/>
      <c r="B51" s="7" t="s">
        <v>557</v>
      </c>
      <c r="C51" s="8" t="str">
        <f>VLOOKUP(B51,'Общий Солнцезащита'!A:E,3,FALSE)</f>
        <v>Петля  6-гранная 7 мм L=350 мм</v>
      </c>
      <c r="D51" s="9" t="s">
        <v>3</v>
      </c>
      <c r="E51" s="18">
        <f>VLOOKUP(B51,'Общий Солнцезащита'!A:E,5,FALSE)</f>
        <v>1100</v>
      </c>
      <c r="F51" s="25"/>
    </row>
    <row r="52" spans="1:6" ht="15">
      <c r="A52" s="66"/>
      <c r="B52" s="7" t="s">
        <v>47</v>
      </c>
      <c r="C52" s="8" t="str">
        <f>VLOOKUP(B52,'Общий Солнцезащита'!A:E,3,FALSE)</f>
        <v>Крепление 525.10029</v>
      </c>
      <c r="D52" s="9" t="s">
        <v>4</v>
      </c>
      <c r="E52" s="18">
        <f>VLOOKUP(B52,'Общий Солнцезащита'!A:E,5,FALSE)</f>
        <v>500</v>
      </c>
      <c r="F52" s="25"/>
    </row>
    <row r="53" spans="1:6" ht="24">
      <c r="A53" s="66"/>
      <c r="B53" s="7" t="s">
        <v>49</v>
      </c>
      <c r="C53" s="8" t="str">
        <f>VLOOKUP(B53,'Общий Солнцезащита'!A:E,3,FALSE)</f>
        <v>Крепление  мет. фланец 100*100мм, со скобой под штифт 10мм</v>
      </c>
      <c r="D53" s="9" t="s">
        <v>4</v>
      </c>
      <c r="E53" s="18">
        <f>VLOOKUP(B53,'Общий Солнцезащита'!A:E,5,FALSE)</f>
        <v>750</v>
      </c>
      <c r="F53" s="25"/>
    </row>
    <row r="54" spans="1:6" ht="15">
      <c r="A54" s="66"/>
      <c r="B54" s="7" t="s">
        <v>50</v>
      </c>
      <c r="C54" s="8" t="str">
        <f>VLOOKUP(B54,'Общий Солнцезащита'!A:E,3,FALSE)</f>
        <v>Крепление 525.10040</v>
      </c>
      <c r="D54" s="9" t="s">
        <v>4</v>
      </c>
      <c r="E54" s="18">
        <f>VLOOKUP(B54,'Общий Солнцезащита'!A:E,5,FALSE)</f>
        <v>250</v>
      </c>
      <c r="F54" s="25"/>
    </row>
    <row r="55" spans="1:6" ht="15">
      <c r="A55" s="66"/>
      <c r="B55" s="7" t="s">
        <v>52</v>
      </c>
      <c r="C55" s="8" t="str">
        <f>VLOOKUP(B55,'Общий Солнцезащита'!A:E,3,FALSE)</f>
        <v>Крепление  мет. Фланец 100*100</v>
      </c>
      <c r="D55" s="9" t="s">
        <v>4</v>
      </c>
      <c r="E55" s="18">
        <f>VLOOKUP(B55,'Общий Солнцезащита'!A:E,5,FALSE)</f>
        <v>950</v>
      </c>
      <c r="F55" s="25"/>
    </row>
    <row r="56" spans="1:6" ht="15">
      <c r="A56" s="66"/>
      <c r="B56" s="7" t="s">
        <v>53</v>
      </c>
      <c r="C56" s="8" t="str">
        <f>VLOOKUP(B56,'Общий Солнцезащита'!A:E,3,FALSE)</f>
        <v>Крепление с боковой поддержкой</v>
      </c>
      <c r="D56" s="9" t="s">
        <v>4</v>
      </c>
      <c r="E56" s="18">
        <f>VLOOKUP(B56,'Общий Солнцезащита'!A:E,5,FALSE)</f>
        <v>550</v>
      </c>
      <c r="F56" s="25"/>
    </row>
    <row r="57" spans="1:6" ht="24">
      <c r="A57" s="66"/>
      <c r="B57" s="7" t="s">
        <v>54</v>
      </c>
      <c r="C57" s="8" t="str">
        <f>VLOOKUP(B57,'Общий Солнцезащита'!A:E,3,FALSE)</f>
        <v>Пластиковая поддержка кноп. держателя используется с 52310014</v>
      </c>
      <c r="D57" s="9" t="s">
        <v>4</v>
      </c>
      <c r="E57" s="18">
        <f>VLOOKUP(B57,'Общий Солнцезащита'!A:E,5,FALSE)</f>
        <v>300</v>
      </c>
      <c r="F57" s="25"/>
    </row>
    <row r="58" spans="1:6" ht="24">
      <c r="A58" s="66"/>
      <c r="B58" s="7" t="s">
        <v>55</v>
      </c>
      <c r="C58" s="8" t="str">
        <f>VLOOKUP(B58,'Общий Солнцезащита'!A:E,3,FALSE)</f>
        <v>Крепление квадратный штифт 10мм+скоба с осевым шагом 44мм, до 30Нм</v>
      </c>
      <c r="D58" s="9" t="s">
        <v>4</v>
      </c>
      <c r="E58" s="18">
        <f>VLOOKUP(B58,'Общий Солнцезащита'!A:E,5,FALSE)</f>
        <v>500</v>
      </c>
      <c r="F58" s="25"/>
    </row>
    <row r="59" spans="1:6" ht="15">
      <c r="A59" s="66"/>
      <c r="B59" s="7" t="s">
        <v>142</v>
      </c>
      <c r="C59" s="8" t="str">
        <f>VLOOKUP(B59,'Общий Солнцезащита'!A:E,3,FALSE)</f>
        <v>Крепление стальная пластина 175*120</v>
      </c>
      <c r="D59" s="9" t="s">
        <v>3</v>
      </c>
      <c r="E59" s="18">
        <f>VLOOKUP(B59,'Общий Солнцезащита'!A:E,5,FALSE)</f>
        <v>2450</v>
      </c>
      <c r="F59" s="25"/>
    </row>
    <row r="60" spans="1:6" ht="24">
      <c r="A60" s="66"/>
      <c r="B60" s="7" t="s">
        <v>59</v>
      </c>
      <c r="C60" s="8" t="str">
        <f>VLOOKUP(B60,'Общий Солнцезащита'!A:E,3,FALSE)</f>
        <v>Крепление с круглым штифтом+скоба с отв. М6 и осевым шагом 48мм</v>
      </c>
      <c r="D60" s="9" t="s">
        <v>4</v>
      </c>
      <c r="E60" s="18">
        <f>VLOOKUP(B60,'Общий Солнцезащита'!A:E,5,FALSE)</f>
        <v>1350</v>
      </c>
      <c r="F60" s="25"/>
    </row>
    <row r="61" spans="1:6" ht="24">
      <c r="A61" s="66"/>
      <c r="B61" s="7" t="s">
        <v>608</v>
      </c>
      <c r="C61" s="8" t="str">
        <f>VLOOKUP(B61,'Общий Солнцезащита'!A:E,3,FALSE)</f>
        <v>Крепление KIT под привода серии 45мм цвет белый</v>
      </c>
      <c r="D61" s="9" t="s">
        <v>4</v>
      </c>
      <c r="E61" s="18">
        <f>VLOOKUP(B61,'Общий Солнцезащита'!A:E,5,FALSE)</f>
        <v>1200</v>
      </c>
      <c r="F61" s="25"/>
    </row>
    <row r="62" spans="1:6" ht="15">
      <c r="A62" s="66"/>
      <c r="B62" s="7" t="s">
        <v>60</v>
      </c>
      <c r="C62" s="8" t="str">
        <f>VLOOKUP(B62,'Общий Солнцезащита'!A:E,3,FALSE)</f>
        <v>Крепление компактное, черное</v>
      </c>
      <c r="D62" s="9" t="s">
        <v>4</v>
      </c>
      <c r="E62" s="18">
        <f>VLOOKUP(B62,'Общий Солнцезащита'!A:E,5,FALSE)</f>
        <v>450</v>
      </c>
      <c r="F62" s="25"/>
    </row>
    <row r="63" spans="1:6" ht="15">
      <c r="A63" s="66"/>
      <c r="B63" s="7" t="s">
        <v>61</v>
      </c>
      <c r="C63" s="8" t="str">
        <f>VLOOKUP(B63,'Общий Солнцезащита'!A:E,3,FALSE)</f>
        <v>Крепление компактное, с двумя отв. М6</v>
      </c>
      <c r="D63" s="9" t="s">
        <v>4</v>
      </c>
      <c r="E63" s="18">
        <f>VLOOKUP(B63,'Общий Солнцезащита'!A:E,5,FALSE)</f>
        <v>300</v>
      </c>
      <c r="F63" s="25"/>
    </row>
    <row r="64" spans="1:6" ht="15">
      <c r="A64" s="66"/>
      <c r="B64" s="7" t="s">
        <v>62</v>
      </c>
      <c r="C64" s="8" t="str">
        <f>VLOOKUP(B64,'Общий Солнцезащита'!A:E,3,FALSE)</f>
        <v>Крепление компактное, с фланцем 100*100</v>
      </c>
      <c r="D64" s="9" t="s">
        <v>4</v>
      </c>
      <c r="E64" s="18">
        <f>VLOOKUP(B64,'Общий Солнцезащита'!A:E,5,FALSE)</f>
        <v>550</v>
      </c>
      <c r="F64" s="25"/>
    </row>
    <row r="65" spans="1:6" ht="24">
      <c r="A65" s="66"/>
      <c r="B65" s="7" t="s">
        <v>63</v>
      </c>
      <c r="C65" s="8" t="str">
        <f>VLOOKUP(B65,'Общий Солнцезащита'!A:E,3,FALSE)</f>
        <v>Крепление компактное, пластиковое внутр. 6-гранник, до 30Нм</v>
      </c>
      <c r="D65" s="9" t="s">
        <v>4</v>
      </c>
      <c r="E65" s="18">
        <f>VLOOKUP(B65,'Общий Солнцезащита'!A:E,5,FALSE)</f>
        <v>500</v>
      </c>
      <c r="F65" s="25"/>
    </row>
    <row r="66" spans="1:6" ht="15">
      <c r="A66" s="66"/>
      <c r="B66" s="7" t="s">
        <v>64</v>
      </c>
      <c r="C66" s="8" t="str">
        <f>VLOOKUP(B66,'Общий Солнцезащита'!A:E,3,FALSE)</f>
        <v>Крепление 535.10024</v>
      </c>
      <c r="D66" s="9" t="s">
        <v>4</v>
      </c>
      <c r="E66" s="18">
        <f>VLOOKUP(B66,'Общий Солнцезащита'!A:E,5,FALSE)</f>
        <v>500</v>
      </c>
      <c r="F66" s="25"/>
    </row>
    <row r="67" spans="1:6" ht="15">
      <c r="A67" s="66"/>
      <c r="B67" s="7" t="s">
        <v>66</v>
      </c>
      <c r="C67" s="8" t="str">
        <f>VLOOKUP(B67,'Общий Солнцезащита'!A:E,3,FALSE)</f>
        <v>Крепление настенное </v>
      </c>
      <c r="D67" s="9" t="s">
        <v>4</v>
      </c>
      <c r="E67" s="18">
        <f>VLOOKUP(B67,'Общий Солнцезащита'!A:E,5,FALSE)</f>
        <v>1000</v>
      </c>
      <c r="F67" s="25"/>
    </row>
    <row r="68" spans="1:6" ht="15">
      <c r="A68" s="66"/>
      <c r="B68" s="7" t="s">
        <v>67</v>
      </c>
      <c r="C68" s="8" t="str">
        <f>VLOOKUP(B68,'Общий Солнцезащита'!A:E,3,FALSE)</f>
        <v>Капсула со штифтом для вала 40мм </v>
      </c>
      <c r="D68" s="9" t="s">
        <v>4</v>
      </c>
      <c r="E68" s="18">
        <f>VLOOKUP(B68,'Общий Солнцезащита'!A:E,5,FALSE)</f>
        <v>450</v>
      </c>
      <c r="F68" s="25"/>
    </row>
    <row r="69" spans="1:6" ht="15">
      <c r="A69" s="66"/>
      <c r="B69" s="7" t="s">
        <v>68</v>
      </c>
      <c r="C69" s="8" t="str">
        <f>VLOOKUP(B69,'Общий Солнцезащита'!A:E,3,FALSE)</f>
        <v>Капсула со штифтом для вала 50мм </v>
      </c>
      <c r="D69" s="9" t="s">
        <v>4</v>
      </c>
      <c r="E69" s="18">
        <f>VLOOKUP(B69,'Общий Солнцезащита'!A:E,5,FALSE)</f>
        <v>450</v>
      </c>
      <c r="F69" s="25"/>
    </row>
    <row r="70" spans="1:6" ht="15">
      <c r="A70" s="66"/>
      <c r="B70" s="7" t="s">
        <v>69</v>
      </c>
      <c r="C70" s="8" t="str">
        <f>VLOOKUP(B70,'Общий Солнцезащита'!A:E,3,FALSE)</f>
        <v>Капсула без штифта для вала 50мм </v>
      </c>
      <c r="D70" s="9" t="s">
        <v>4</v>
      </c>
      <c r="E70" s="18">
        <f>VLOOKUP(B70,'Общий Солнцезащита'!A:E,5,FALSE)</f>
        <v>450</v>
      </c>
      <c r="F70" s="25"/>
    </row>
    <row r="71" spans="1:6" ht="15">
      <c r="A71" s="66"/>
      <c r="B71" s="7" t="s">
        <v>70</v>
      </c>
      <c r="C71" s="8" t="str">
        <f>VLOOKUP(B71,'Общий Солнцезащита'!A:E,3,FALSE)</f>
        <v>Капсула со штифтом для круглого вала 50мм </v>
      </c>
      <c r="D71" s="9" t="s">
        <v>4</v>
      </c>
      <c r="E71" s="18">
        <f>VLOOKUP(B71,'Общий Солнцезащита'!A:E,5,FALSE)</f>
        <v>550</v>
      </c>
      <c r="F71" s="25"/>
    </row>
    <row r="72" spans="1:6" ht="15">
      <c r="A72" s="66"/>
      <c r="B72" s="7" t="s">
        <v>147</v>
      </c>
      <c r="C72" s="8" t="str">
        <f>VLOOKUP(B72,'Общий Солнцезащита'!A:E,3,FALSE)</f>
        <v>Ручка-вороток  L=1800 мм с крюком</v>
      </c>
      <c r="D72" s="9" t="s">
        <v>3</v>
      </c>
      <c r="E72" s="18">
        <f>VLOOKUP(B72,'Общий Солнцезащита'!A:E,5,FALSE)</f>
        <v>1400</v>
      </c>
      <c r="F72" s="25"/>
    </row>
    <row r="73" spans="1:6" ht="15">
      <c r="A73" s="66"/>
      <c r="B73" s="7" t="s">
        <v>71</v>
      </c>
      <c r="C73" s="8" t="str">
        <f>VLOOKUP(B73,'Общий Солнцезащита'!A:E,3,FALSE)</f>
        <v>Вороток для скрытого шарнира L1500мм</v>
      </c>
      <c r="D73" s="9" t="s">
        <v>4</v>
      </c>
      <c r="E73" s="18">
        <f>VLOOKUP(B73,'Общий Солнцезащита'!A:E,5,FALSE)</f>
        <v>4250</v>
      </c>
      <c r="F73" s="25"/>
    </row>
    <row r="74" spans="1:6" ht="15">
      <c r="A74" s="66"/>
      <c r="B74" s="7" t="s">
        <v>72</v>
      </c>
      <c r="C74" s="8" t="str">
        <f>VLOOKUP(B74,'Общий Солнцезащита'!A:E,3,FALSE)</f>
        <v>Шарнир скрытый</v>
      </c>
      <c r="D74" s="9" t="s">
        <v>4</v>
      </c>
      <c r="E74" s="18">
        <f>VLOOKUP(B74,'Общий Солнцезащита'!A:E,5,FALSE)</f>
        <v>750</v>
      </c>
      <c r="F74" s="25"/>
    </row>
    <row r="75" spans="1:5" ht="23.25" customHeight="1">
      <c r="A75" s="66"/>
      <c r="B75" s="7" t="s">
        <v>634</v>
      </c>
      <c r="C75" s="8" t="str">
        <f>VLOOKUP(B75,'Общий Солнцезащита'!A:E,3,FALSE)</f>
        <v>Адаптер для октогонального вала 70мм</v>
      </c>
      <c r="D75" s="9" t="s">
        <v>4</v>
      </c>
      <c r="E75" s="18">
        <f>VLOOKUP(B75,'Общий Солнцезащита'!A:E,5,FALSE)</f>
        <v>550</v>
      </c>
    </row>
    <row r="76" spans="1:5" ht="23.25" customHeight="1">
      <c r="A76" s="66"/>
      <c r="B76" s="7" t="s">
        <v>647</v>
      </c>
      <c r="C76" s="8" t="str">
        <f>VLOOKUP(B76,'Общий Солнцезащита'!A:E,3,FALSE)</f>
        <v>Крепление (до 30НМ) </v>
      </c>
      <c r="D76" s="9" t="s">
        <v>4</v>
      </c>
      <c r="E76" s="18">
        <f>VLOOKUP(B76,'Общий Солнцезащита'!A:E,5,FALSE)</f>
        <v>650</v>
      </c>
    </row>
    <row r="77" spans="1:5" ht="24">
      <c r="A77" s="66"/>
      <c r="B77" s="7" t="s">
        <v>648</v>
      </c>
      <c r="C77" s="8" t="str">
        <f>VLOOKUP(B77,'Общий Солнцезащита'!A:E,3,FALSE)</f>
        <v>Капсула со штифтом для восьмигранного вала 60мм</v>
      </c>
      <c r="D77" s="9" t="s">
        <v>4</v>
      </c>
      <c r="E77" s="18">
        <f>VLOOKUP(B77,'Общий Солнцезащита'!A:E,5,FALSE)</f>
        <v>250</v>
      </c>
    </row>
    <row r="78" spans="1:5" ht="23.25" customHeight="1">
      <c r="A78" s="66"/>
      <c r="B78" s="7" t="s">
        <v>649</v>
      </c>
      <c r="C78" s="8" t="str">
        <f>VLOOKUP(B78,'Общий Солнцезащита'!A:E,3,FALSE)</f>
        <v>Крепление </v>
      </c>
      <c r="D78" s="9" t="s">
        <v>4</v>
      </c>
      <c r="E78" s="18">
        <f>VLOOKUP(B78,'Общий Солнцезащита'!A:E,5,FALSE)</f>
        <v>500</v>
      </c>
    </row>
    <row r="79" spans="1:5" ht="24">
      <c r="A79" s="66"/>
      <c r="B79" s="7" t="s">
        <v>555</v>
      </c>
      <c r="C79" s="8" t="str">
        <f>VLOOKUP(B79,'Общий Солнцезащита'!A:E,3,FALSE)</f>
        <v>Адаптер для октогонального вала 114мм Heroal 517.01140</v>
      </c>
      <c r="D79" s="9" t="s">
        <v>4</v>
      </c>
      <c r="E79" s="18">
        <f>VLOOKUP(B79,'Общий Солнцезащита'!A:E,5,FALSE)</f>
        <v>2700</v>
      </c>
    </row>
    <row r="80" spans="1:5" ht="23.25" customHeight="1">
      <c r="A80" s="66"/>
      <c r="B80" s="7" t="s">
        <v>650</v>
      </c>
      <c r="C80" s="8" t="str">
        <f>VLOOKUP(B80,'Общий Солнцезащита'!A:E,3,FALSE)</f>
        <v>Адаптер для октогонального вала 102мм </v>
      </c>
      <c r="D80" s="9" t="s">
        <v>4</v>
      </c>
      <c r="E80" s="18">
        <f>VLOOKUP(B80,'Общий Солнцезащита'!A:E,5,FALSE)</f>
        <v>1000</v>
      </c>
    </row>
  </sheetData>
  <sheetProtection/>
  <mergeCells count="2">
    <mergeCell ref="A3:A16"/>
    <mergeCell ref="A33:A80"/>
  </mergeCells>
  <printOptions/>
  <pageMargins left="0.25" right="0.25" top="0.75" bottom="0.75" header="0.3" footer="0.3"/>
  <pageSetup horizontalDpi="1200" verticalDpi="12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3" sqref="E3"/>
    </sheetView>
  </sheetViews>
  <sheetFormatPr defaultColWidth="9.140625" defaultRowHeight="15"/>
  <cols>
    <col min="1" max="1" width="5.421875" style="3" customWidth="1"/>
    <col min="2" max="2" width="15.00390625" style="3" customWidth="1"/>
    <col min="3" max="3" width="37.140625" style="5" customWidth="1"/>
    <col min="4" max="4" width="6.00390625" style="3" bestFit="1" customWidth="1"/>
    <col min="5" max="5" width="9.140625" style="11" customWidth="1"/>
    <col min="6" max="16384" width="9.140625" style="3" customWidth="1"/>
  </cols>
  <sheetData>
    <row r="1" spans="1:4" ht="15">
      <c r="A1" s="26"/>
      <c r="B1" s="27"/>
      <c r="C1" s="28"/>
      <c r="D1" s="27"/>
    </row>
    <row r="2" spans="1:5" ht="62.25" customHeight="1">
      <c r="A2" s="20" t="s">
        <v>5</v>
      </c>
      <c r="B2" s="16" t="s">
        <v>0</v>
      </c>
      <c r="C2" s="16" t="s">
        <v>2</v>
      </c>
      <c r="D2" s="16" t="s">
        <v>75</v>
      </c>
      <c r="E2" s="15" t="s">
        <v>659</v>
      </c>
    </row>
    <row r="3" spans="1:5" ht="24">
      <c r="A3" s="67" t="s">
        <v>573</v>
      </c>
      <c r="B3" s="7" t="s">
        <v>176</v>
      </c>
      <c r="C3" s="8" t="str">
        <f>VLOOKUP(B3,'Общий Солнцезащита'!A:C,3,FALSE)</f>
        <v>Внутривальный привод E FIT M 1517, RADIO, RDC,FRT </v>
      </c>
      <c r="D3" s="9" t="s">
        <v>4</v>
      </c>
      <c r="E3" s="18">
        <f>VLOOKUP(B3,'Общий Солнцезащита'!A:E,5,FALSE)</f>
        <v>19750</v>
      </c>
    </row>
    <row r="4" spans="1:5" ht="24">
      <c r="A4" s="68"/>
      <c r="B4" s="7" t="s">
        <v>178</v>
      </c>
      <c r="C4" s="8" t="str">
        <f>VLOOKUP(B4,'Общий Солнцезащита'!A:C,3,FALSE)</f>
        <v>Внутривальный привод E FIT M 3017, RADIO, RDC,FRT </v>
      </c>
      <c r="D4" s="9" t="s">
        <v>4</v>
      </c>
      <c r="E4" s="18">
        <f>VLOOKUP(B4,'Общий Солнцезащита'!A:E,5,FALSE)</f>
        <v>22150</v>
      </c>
    </row>
    <row r="5" spans="1:5" ht="24">
      <c r="A5" s="68"/>
      <c r="B5" s="7" t="s">
        <v>180</v>
      </c>
      <c r="C5" s="8" t="str">
        <f>VLOOKUP(B5,'Общий Солнцезащита'!A:C,3,FALSE)</f>
        <v>Внутривальный привод E FIT M 4012, RADIO, RDC,FRT </v>
      </c>
      <c r="D5" s="9" t="s">
        <v>4</v>
      </c>
      <c r="E5" s="18">
        <f>VLOOKUP(B5,'Общий Солнцезащита'!A:E,5,FALSE)</f>
        <v>23600</v>
      </c>
    </row>
    <row r="6" spans="1:5" ht="24">
      <c r="A6" s="68"/>
      <c r="B6" s="7" t="s">
        <v>182</v>
      </c>
      <c r="C6" s="8" t="str">
        <f>VLOOKUP(B6,'Общий Солнцезащита'!A:C,3,FALSE)</f>
        <v>Внутривальный привод E FIT M 5012, RADIO, RDC,FRT </v>
      </c>
      <c r="D6" s="9" t="s">
        <v>4</v>
      </c>
      <c r="E6" s="18">
        <f>VLOOKUP(B6,'Общий Солнцезащита'!A:E,5,FALSE)</f>
        <v>25300</v>
      </c>
    </row>
    <row r="7" spans="1:5" ht="24">
      <c r="A7" s="68"/>
      <c r="B7" s="7" t="s">
        <v>203</v>
      </c>
      <c r="C7" s="8" t="str">
        <f>VLOOKUP(B7,'Общий Солнцезащита'!A:C,3,FALSE)</f>
        <v>Внутривальный привод E FIT MHT 3017, RADIO, RDC, FRT,  с системой АРУ</v>
      </c>
      <c r="D7" s="9" t="s">
        <v>4</v>
      </c>
      <c r="E7" s="18">
        <f>VLOOKUP(B7,'Общий Солнцезащита'!A:E,5,FALSE)</f>
        <v>28600</v>
      </c>
    </row>
    <row r="8" spans="1:5" ht="24">
      <c r="A8" s="68"/>
      <c r="B8" s="7" t="s">
        <v>205</v>
      </c>
      <c r="C8" s="8" t="str">
        <f>VLOOKUP(B8,'Общий Солнцезащита'!A:C,3,FALSE)</f>
        <v>Внутривальный привод E FIT MHT 4012, RADIO, RDC, FRT,  с системой АРУ</v>
      </c>
      <c r="D8" s="9" t="s">
        <v>4</v>
      </c>
      <c r="E8" s="18">
        <f>VLOOKUP(B8,'Общий Солнцезащита'!A:E,5,FALSE)</f>
        <v>30600</v>
      </c>
    </row>
    <row r="9" spans="1:5" ht="24">
      <c r="A9" s="68"/>
      <c r="B9" s="7" t="s">
        <v>191</v>
      </c>
      <c r="C9" s="8" t="str">
        <f>VLOOKUP(B9,'Общий Солнцезащита'!A:C,3,FALSE)</f>
        <v>Внутривальный привод E MAT LT 10012, RADIO, TTBUS,, RDC, FRT,FTC,FTA</v>
      </c>
      <c r="D9" s="9" t="s">
        <v>4</v>
      </c>
      <c r="E9" s="18">
        <f>VLOOKUP(B9,'Общий Солнцезащита'!A:E,5,FALSE)</f>
        <v>40300</v>
      </c>
    </row>
    <row r="10" spans="1:5" ht="24">
      <c r="A10" s="68"/>
      <c r="B10" s="7" t="s">
        <v>193</v>
      </c>
      <c r="C10" s="8" t="str">
        <f>VLOOKUP(B10,'Общий Солнцезащита'!A:C,3,FALSE)</f>
        <v>Внутривальный привод E MAT LT 12012, RADIO, TTBUS,, RDC, FRT,FTC,FTA</v>
      </c>
      <c r="D10" s="9" t="s">
        <v>4</v>
      </c>
      <c r="E10" s="18">
        <f>VLOOKUP(B10,'Общий Солнцезащита'!A:E,5,FALSE)</f>
        <v>45350</v>
      </c>
    </row>
    <row r="11" spans="1:5" ht="24">
      <c r="A11" s="68"/>
      <c r="B11" s="7" t="s">
        <v>188</v>
      </c>
      <c r="C11" s="8" t="str">
        <f>VLOOKUP(B11,'Общий Солнцезащита'!A:C,3,FALSE)</f>
        <v>Внутривальный привод E MAT LT 5517, RADIO, TTBUS,, RDC, FRT,FTC,FTA</v>
      </c>
      <c r="D11" s="9" t="s">
        <v>4</v>
      </c>
      <c r="E11" s="18">
        <f>VLOOKUP(B11,'Общий Солнцезащита'!A:E,5,FALSE)</f>
        <v>32350</v>
      </c>
    </row>
    <row r="12" spans="1:5" ht="24">
      <c r="A12" s="68"/>
      <c r="B12" s="7" t="s">
        <v>484</v>
      </c>
      <c r="C12" s="8" t="str">
        <f>VLOOKUP(B12,'Общий Солнцезащита'!A:C,3,FALSE)</f>
        <v>Внутривальный привод E MAT LT 6517, RADIO, TTBUS,, RDC, FRT,FTC,FTA</v>
      </c>
      <c r="D12" s="9" t="s">
        <v>4</v>
      </c>
      <c r="E12" s="18">
        <f>VLOOKUP(B12,'Общий Солнцезащита'!A:E,5,FALSE)</f>
        <v>36300</v>
      </c>
    </row>
    <row r="13" spans="1:5" ht="24">
      <c r="A13" s="68"/>
      <c r="B13" s="7" t="s">
        <v>485</v>
      </c>
      <c r="C13" s="8" t="str">
        <f>VLOOKUP(B13,'Общий Солнцезащита'!A:C,3,FALSE)</f>
        <v>Внутривальный привод E MAT LT 7517, RADIO, TTBUS,, RDC, FRT,FTC,FTA</v>
      </c>
      <c r="D13" s="9" t="s">
        <v>4</v>
      </c>
      <c r="E13" s="18">
        <f>VLOOKUP(B13,'Общий Солнцезащита'!A:E,5,FALSE)</f>
        <v>38600</v>
      </c>
    </row>
    <row r="14" spans="1:5" ht="24">
      <c r="A14" s="68"/>
      <c r="B14" s="7" t="s">
        <v>486</v>
      </c>
      <c r="C14" s="8" t="str">
        <f>VLOOKUP(B14,'Общий Солнцезащита'!A:C,3,FALSE)</f>
        <v>Внутривальный привод E MAT LT 8512, RADIO, TTBUS,, RDC, FRT,FTC,FTA</v>
      </c>
      <c r="D14" s="9" t="s">
        <v>4</v>
      </c>
      <c r="E14" s="18">
        <f>VLOOKUP(B14,'Общий Солнцезащита'!A:E,5,FALSE)</f>
        <v>34600</v>
      </c>
    </row>
    <row r="15" spans="1:5" ht="24">
      <c r="A15" s="68"/>
      <c r="B15" s="7" t="s">
        <v>601</v>
      </c>
      <c r="C15" s="8" t="str">
        <f>VLOOKUP(B15,'Общий Солнцезащита'!A:C,3,FALSE)</f>
        <v>Внутривальный привод E MAT LT 10012, RADIO, TTBUS</v>
      </c>
      <c r="D15" s="9" t="s">
        <v>4</v>
      </c>
      <c r="E15" s="18">
        <f>VLOOKUP(B15,'Общий Солнцезащита'!A:E,5,FALSE)</f>
        <v>18150</v>
      </c>
    </row>
    <row r="16" spans="1:5" ht="24">
      <c r="A16" s="68"/>
      <c r="B16" s="7" t="s">
        <v>214</v>
      </c>
      <c r="C16" s="8" t="str">
        <f>VLOOKUP(B16,'Общий Солнцезащита'!A:C,3,FALSE)</f>
        <v>Внутривальный привод E MAT MT 3017, RADIO, TTBUS, RDC, FRT,FTC,FTA</v>
      </c>
      <c r="D16" s="9" t="s">
        <v>4</v>
      </c>
      <c r="E16" s="18">
        <f>VLOOKUP(B16,'Общий Солнцезащита'!A:E,5,FALSE)</f>
        <v>28350</v>
      </c>
    </row>
    <row r="17" spans="1:5" ht="24">
      <c r="A17" s="68"/>
      <c r="B17" s="7" t="s">
        <v>216</v>
      </c>
      <c r="C17" s="8" t="str">
        <f>VLOOKUP(B17,'Общий Солнцезащита'!A:C,3,FALSE)</f>
        <v>Внутривальный привод E MAT MT 4012, RADIO, TTBUS, RDC, FRT,FTC,FTA</v>
      </c>
      <c r="D17" s="9" t="s">
        <v>4</v>
      </c>
      <c r="E17" s="18">
        <f>VLOOKUP(B17,'Общий Солнцезащита'!A:E,5,FALSE)</f>
        <v>29500</v>
      </c>
    </row>
    <row r="18" spans="1:5" ht="24">
      <c r="A18" s="68"/>
      <c r="B18" s="7" t="s">
        <v>218</v>
      </c>
      <c r="C18" s="8" t="str">
        <f>VLOOKUP(B18,'Общий Солнцезащита'!A:C,3,FALSE)</f>
        <v>Внутривальный привод E MAT MT 5012, RADIO, TTBUS, RDC, FRT,FTC,FTA</v>
      </c>
      <c r="D18" s="9" t="s">
        <v>4</v>
      </c>
      <c r="E18" s="18">
        <f>VLOOKUP(B18,'Общий Солнцезащита'!A:E,5,FALSE)</f>
        <v>32100</v>
      </c>
    </row>
    <row r="19" spans="1:5" ht="24">
      <c r="A19" s="68"/>
      <c r="B19" s="7" t="s">
        <v>482</v>
      </c>
      <c r="C19" s="8" t="str">
        <f>VLOOKUP(B19,'Общий Солнцезащита'!A:C,3,FALSE)</f>
        <v>Внутривальный привод E PLUS LH 10012, RADIO, TTBUS, с системой АРУ</v>
      </c>
      <c r="D19" s="9" t="s">
        <v>4</v>
      </c>
      <c r="E19" s="18">
        <f>VLOOKUP(B19,'Общий Солнцезащита'!A:E,5,FALSE)</f>
        <v>44250</v>
      </c>
    </row>
    <row r="20" spans="1:5" ht="24">
      <c r="A20" s="68"/>
      <c r="B20" s="7" t="s">
        <v>483</v>
      </c>
      <c r="C20" s="8" t="str">
        <f>VLOOKUP(B20,'Общий Солнцезащита'!A:C,3,FALSE)</f>
        <v>Внутривальный привод E PLUS LH 12012, RADIO, TTBUS, с системой АРУ</v>
      </c>
      <c r="D20" s="9" t="s">
        <v>4</v>
      </c>
      <c r="E20" s="18">
        <f>VLOOKUP(B20,'Общий Солнцезащита'!A:E,5,FALSE)</f>
        <v>50450</v>
      </c>
    </row>
    <row r="21" spans="1:5" ht="24">
      <c r="A21" s="68"/>
      <c r="B21" s="7" t="s">
        <v>478</v>
      </c>
      <c r="C21" s="8" t="str">
        <f>VLOOKUP(B21,'Общий Солнцезащита'!A:C,3,FALSE)</f>
        <v>Внутривальный привод E PLUS LH 5517, RADIO, TTBUS, с системой АРУ</v>
      </c>
      <c r="D21" s="9" t="s">
        <v>4</v>
      </c>
      <c r="E21" s="18">
        <f>VLOOKUP(B21,'Общий Солнцезащита'!A:E,5,FALSE)</f>
        <v>37400</v>
      </c>
    </row>
    <row r="22" spans="1:5" ht="24">
      <c r="A22" s="68"/>
      <c r="B22" s="7" t="s">
        <v>479</v>
      </c>
      <c r="C22" s="8" t="str">
        <f>VLOOKUP(B22,'Общий Солнцезащита'!A:C,3,FALSE)</f>
        <v>Внутривальный привод E PLUS LH 6517, RADIO, TTBUS, с системой АРУ</v>
      </c>
      <c r="D22" s="9" t="s">
        <v>4</v>
      </c>
      <c r="E22" s="18">
        <f>VLOOKUP(B22,'Общий Солнцезащита'!A:E,5,FALSE)</f>
        <v>38600</v>
      </c>
    </row>
    <row r="23" spans="1:5" ht="24">
      <c r="A23" s="68"/>
      <c r="B23" s="7" t="s">
        <v>480</v>
      </c>
      <c r="C23" s="8" t="str">
        <f>VLOOKUP(B23,'Общий Солнцезащита'!A:C,3,FALSE)</f>
        <v>Внутривальный привод E PLUS LH 7517, RADIO, TTBUS, с системой АРУ</v>
      </c>
      <c r="D23" s="9" t="s">
        <v>4</v>
      </c>
      <c r="E23" s="18">
        <f>VLOOKUP(B23,'Общий Солнцезащита'!A:E,5,FALSE)</f>
        <v>39700</v>
      </c>
    </row>
    <row r="24" spans="1:5" ht="24">
      <c r="A24" s="68"/>
      <c r="B24" s="7" t="s">
        <v>481</v>
      </c>
      <c r="C24" s="8" t="str">
        <f>VLOOKUP(B24,'Общий Солнцезащита'!A:C,3,FALSE)</f>
        <v>Внутривальный привод E PLUS LH 8012, RADIO, TTBUS, с системой АРУ</v>
      </c>
      <c r="D24" s="9" t="s">
        <v>4</v>
      </c>
      <c r="E24" s="18">
        <f>VLOOKUP(B24,'Общий Солнцезащита'!A:E,5,FALSE)</f>
        <v>33700</v>
      </c>
    </row>
    <row r="25" spans="1:5" ht="24">
      <c r="A25" s="68"/>
      <c r="B25" s="7" t="s">
        <v>471</v>
      </c>
      <c r="C25" s="8" t="str">
        <f>VLOOKUP(B25,'Общий Солнцезащита'!A:C,3,FALSE)</f>
        <v>Внутривальный привод E PLUS M 1517, RADIO, TTBUS, Нажимные конечн. выкл. </v>
      </c>
      <c r="D25" s="9" t="s">
        <v>4</v>
      </c>
      <c r="E25" s="18">
        <f>VLOOKUP(B25,'Общий Солнцезащита'!A:E,5,FALSE)</f>
        <v>19750</v>
      </c>
    </row>
    <row r="26" spans="1:5" ht="24">
      <c r="A26" s="68"/>
      <c r="B26" s="7" t="s">
        <v>472</v>
      </c>
      <c r="C26" s="8" t="str">
        <f>VLOOKUP(B26,'Общий Солнцезащита'!A:C,3,FALSE)</f>
        <v>Внутривальный привод E PLUS M 3017, RADIO, TTBUS, Нажимные конечн. выкл. </v>
      </c>
      <c r="D26" s="9" t="s">
        <v>4</v>
      </c>
      <c r="E26" s="18">
        <f>VLOOKUP(B26,'Общий Солнцезащита'!A:E,5,FALSE)</f>
        <v>22000</v>
      </c>
    </row>
    <row r="27" spans="1:5" ht="24">
      <c r="A27" s="68"/>
      <c r="B27" s="7" t="s">
        <v>473</v>
      </c>
      <c r="C27" s="8" t="str">
        <f>VLOOKUP(B27,'Общий Солнцезащита'!A:C,3,FALSE)</f>
        <v>Внутривальный привод E PLUS M 4012, RADIO, TTBUS, Нажимные конечн. выкл. </v>
      </c>
      <c r="D27" s="9" t="s">
        <v>4</v>
      </c>
      <c r="E27" s="18">
        <f>VLOOKUP(B27,'Общий Солнцезащита'!A:E,5,FALSE)</f>
        <v>23600</v>
      </c>
    </row>
    <row r="28" spans="1:5" ht="24">
      <c r="A28" s="68"/>
      <c r="B28" s="7" t="s">
        <v>474</v>
      </c>
      <c r="C28" s="8" t="str">
        <f>VLOOKUP(B28,'Общий Солнцезащита'!A:C,3,FALSE)</f>
        <v>Внутривальный привод E PLUS M 5012, RADIO, TTBUS, Нажимные конечн. выкл. </v>
      </c>
      <c r="D28" s="9" t="s">
        <v>4</v>
      </c>
      <c r="E28" s="18">
        <f>VLOOKUP(B28,'Общий Солнцезащита'!A:E,5,FALSE)</f>
        <v>25300</v>
      </c>
    </row>
    <row r="29" spans="1:5" ht="24">
      <c r="A29" s="68"/>
      <c r="B29" s="7" t="s">
        <v>475</v>
      </c>
      <c r="C29" s="8" t="str">
        <f>VLOOKUP(B29,'Общий Солнцезащита'!A:C,3,FALSE)</f>
        <v>Внутривальный привод E PLUS MH 3017, RADIO, TTBUS, с системой АРУ</v>
      </c>
      <c r="D29" s="9" t="s">
        <v>4</v>
      </c>
      <c r="E29" s="18">
        <f>VLOOKUP(B29,'Общий Солнцезащита'!A:E,5,FALSE)</f>
        <v>28600</v>
      </c>
    </row>
    <row r="30" spans="1:5" ht="24">
      <c r="A30" s="68"/>
      <c r="B30" s="7" t="s">
        <v>476</v>
      </c>
      <c r="C30" s="8" t="str">
        <f>VLOOKUP(B30,'Общий Солнцезащита'!A:C,3,FALSE)</f>
        <v>Внутривальный привод E PLUS MH 4012, RADIO, TTBUS, с системой АРУ</v>
      </c>
      <c r="D30" s="9" t="s">
        <v>4</v>
      </c>
      <c r="E30" s="18">
        <f>VLOOKUP(B30,'Общий Солнцезащита'!A:E,5,FALSE)</f>
        <v>30600</v>
      </c>
    </row>
    <row r="31" spans="1:5" ht="24">
      <c r="A31" s="68"/>
      <c r="B31" s="7" t="s">
        <v>477</v>
      </c>
      <c r="C31" s="8" t="str">
        <f>VLOOKUP(B31,'Общий Солнцезащита'!A:C,3,FALSE)</f>
        <v>Внутривальный привод E PLUS MH 5012, RADIO, TTBUS, с системой АРУ</v>
      </c>
      <c r="D31" s="9" t="s">
        <v>4</v>
      </c>
      <c r="E31" s="18">
        <f>VLOOKUP(B31,'Общий Солнцезащита'!A:E,5,FALSE)</f>
        <v>31300</v>
      </c>
    </row>
    <row r="32" spans="1:5" ht="24">
      <c r="A32" s="68"/>
      <c r="B32" s="7" t="s">
        <v>199</v>
      </c>
      <c r="C32" s="8" t="str">
        <f>VLOOKUP(B32,'Общий Солнцезащита'!A:C,3,FALSE)</f>
        <v>Внутривальный привод E STAR LT 10012, Эл.конечн. выкл., RDC, FRT,FTC,FTA</v>
      </c>
      <c r="D32" s="9" t="s">
        <v>4</v>
      </c>
      <c r="E32" s="18">
        <f>VLOOKUP(B32,'Общий Солнцезащита'!A:E,5,FALSE)</f>
        <v>27750</v>
      </c>
    </row>
    <row r="33" spans="1:5" ht="24">
      <c r="A33" s="68"/>
      <c r="B33" s="7" t="s">
        <v>201</v>
      </c>
      <c r="C33" s="8" t="str">
        <f>VLOOKUP(B33,'Общий Солнцезащита'!A:C,3,FALSE)</f>
        <v>Внутривальный привод E STAR LT 12012, Эл.конечн. выкл., RDC, FRT,FTC,FTA</v>
      </c>
      <c r="D33" s="9" t="s">
        <v>4</v>
      </c>
      <c r="E33" s="18">
        <f>VLOOKUP(B33,'Общий Солнцезащита'!A:E,5,FALSE)</f>
        <v>33450</v>
      </c>
    </row>
    <row r="34" spans="1:5" ht="24">
      <c r="A34" s="68"/>
      <c r="B34" s="7" t="s">
        <v>195</v>
      </c>
      <c r="C34" s="8" t="str">
        <f>VLOOKUP(B34,'Общий Солнцезащита'!A:C,3,FALSE)</f>
        <v>Внутривальный привод E STAR LT 5517, Эл.конечн. выкл., RDC, FRT,FTC,FTA</v>
      </c>
      <c r="D34" s="9" t="s">
        <v>4</v>
      </c>
      <c r="E34" s="18">
        <f>VLOOKUP(B34,'Общий Солнцезащита'!A:E,5,FALSE)</f>
        <v>20500</v>
      </c>
    </row>
    <row r="35" spans="1:5" ht="24">
      <c r="A35" s="68"/>
      <c r="B35" s="7" t="s">
        <v>197</v>
      </c>
      <c r="C35" s="8" t="str">
        <f>VLOOKUP(B35,'Общий Солнцезащита'!A:C,3,FALSE)</f>
        <v>Внутривальный привод E STAR LT 7517, Эл.конечн. выкл., RDC, FRT,FTC,FTA</v>
      </c>
      <c r="D35" s="9" t="s">
        <v>4</v>
      </c>
      <c r="E35" s="18">
        <f>VLOOKUP(B35,'Общий Солнцезащита'!A:E,5,FALSE)</f>
        <v>31250</v>
      </c>
    </row>
    <row r="36" spans="1:5" ht="24">
      <c r="A36" s="68"/>
      <c r="B36" s="7" t="s">
        <v>209</v>
      </c>
      <c r="C36" s="8" t="str">
        <f>VLOOKUP(B36,'Общий Солнцезащита'!A:C,3,FALSE)</f>
        <v>Внутривальный привод E STAR MT 3017, электр. конечн. выкл. RDC, FRT,FTC,FTA</v>
      </c>
      <c r="D36" s="9" t="s">
        <v>4</v>
      </c>
      <c r="E36" s="18">
        <f>VLOOKUP(B36,'Общий Солнцезащита'!A:E,5,FALSE)</f>
        <v>17600</v>
      </c>
    </row>
    <row r="37" spans="1:5" ht="24">
      <c r="A37" s="68"/>
      <c r="B37" s="7" t="s">
        <v>211</v>
      </c>
      <c r="C37" s="8" t="str">
        <f>VLOOKUP(B37,'Общий Солнцезащита'!A:C,3,FALSE)</f>
        <v>Внутривальный привод E STAR MT 4012, электр. конечн. выкл. RDC, FRT,FTC,FTA</v>
      </c>
      <c r="D37" s="9" t="s">
        <v>4</v>
      </c>
      <c r="E37" s="18">
        <f>VLOOKUP(B37,'Общий Солнцезащита'!A:E,5,FALSE)</f>
        <v>21600</v>
      </c>
    </row>
    <row r="38" spans="1:5" ht="24">
      <c r="A38" s="68"/>
      <c r="B38" s="7" t="s">
        <v>213</v>
      </c>
      <c r="C38" s="8" t="str">
        <f>VLOOKUP(B38,'Общий Солнцезащита'!A:C,3,FALSE)</f>
        <v>Внутривальный привод E STAR MT 5012, электр. конечн. выкл. RDC, FRT,FTC,FTA</v>
      </c>
      <c r="D38" s="9" t="s">
        <v>4</v>
      </c>
      <c r="E38" s="18">
        <f>VLOOKUP(B38,'Общий Солнцезащита'!A:E,5,FALSE)</f>
        <v>21600</v>
      </c>
    </row>
    <row r="39" spans="1:5" ht="15">
      <c r="A39" s="68"/>
      <c r="B39" s="7" t="s">
        <v>220</v>
      </c>
      <c r="C39" s="8" t="str">
        <f>VLOOKUP(B39,'Общий Солнцезащита'!A:C,3,FALSE)</f>
        <v>KIT С фазным привод. для корзин.</v>
      </c>
      <c r="D39" s="9" t="s">
        <v>222</v>
      </c>
      <c r="E39" s="18">
        <f>VLOOKUP(B39,'Общий Солнцезащита'!A:E,5,FALSE)</f>
        <v>26100</v>
      </c>
    </row>
    <row r="40" spans="1:5" ht="15">
      <c r="A40" s="68"/>
      <c r="B40" s="7" t="s">
        <v>221</v>
      </c>
      <c r="C40" s="8" t="str">
        <f>VLOOKUP(B40,'Общий Солнцезащита'!A:C,3,FALSE)</f>
        <v>KIT С радиопривод. для корзин.</v>
      </c>
      <c r="D40" s="9" t="s">
        <v>222</v>
      </c>
      <c r="E40" s="18">
        <f>VLOOKUP(B40,'Общий Солнцезащита'!A:E,5,FALSE)</f>
        <v>32900</v>
      </c>
    </row>
    <row r="41" spans="1:5" ht="15">
      <c r="A41" s="68"/>
      <c r="B41" s="7" t="s">
        <v>223</v>
      </c>
      <c r="C41" s="8" t="str">
        <f>VLOOKUP(B41,'Общий Солнцезащита'!A:C,3,FALSE)</f>
        <v>Стопорное кольцо</v>
      </c>
      <c r="D41" s="9" t="s">
        <v>3</v>
      </c>
      <c r="E41" s="18">
        <f>VLOOKUP(B41,'Общий Солнцезащита'!A:E,5,FALSE)</f>
        <v>900</v>
      </c>
    </row>
    <row r="42" spans="1:5" ht="15">
      <c r="A42" s="69"/>
      <c r="B42" s="7" t="s">
        <v>313</v>
      </c>
      <c r="C42" s="8" t="str">
        <f>VLOOKUP(B42,'Общий Солнцезащита'!A:C,3,FALSE)</f>
        <v>Адаптер для круглого вала 63мм с пазом</v>
      </c>
      <c r="D42" s="9" t="s">
        <v>1</v>
      </c>
      <c r="E42" s="18">
        <f>VLOOKUP(B42,'Общий Солнцезащита'!A:E,5,FALSE)</f>
        <v>950</v>
      </c>
    </row>
    <row r="43" spans="1:5" ht="24">
      <c r="A43" s="70"/>
      <c r="B43" s="7" t="s">
        <v>31</v>
      </c>
      <c r="C43" s="8" t="str">
        <f>VLOOKUP(B43,'Общий Солнцезащита'!A:C,3,FALSE)</f>
        <v>Адаптер для круглого вала 63мм с наклонным пазом </v>
      </c>
      <c r="D43" s="9" t="s">
        <v>1</v>
      </c>
      <c r="E43" s="18">
        <f>VLOOKUP(B43,'Общий Солнцезащита'!A:E,5,FALSE)</f>
        <v>550</v>
      </c>
    </row>
    <row r="44" spans="1:5" ht="24">
      <c r="A44" s="70"/>
      <c r="B44" s="7" t="s">
        <v>487</v>
      </c>
      <c r="C44" s="8" t="str">
        <f>VLOOKUP(B44,'Общий Солнцезащита'!A:C,3,FALSE)</f>
        <v>Адаптер для круглого вала 70мм с круглым пазом,  под привод 45-й серии</v>
      </c>
      <c r="D44" s="9" t="s">
        <v>3</v>
      </c>
      <c r="E44" s="18">
        <f>VLOOKUP(B44,'Общий Солнцезащита'!A:E,5,FALSE)</f>
        <v>800</v>
      </c>
    </row>
    <row r="45" spans="1:5" ht="24">
      <c r="A45" s="70"/>
      <c r="B45" s="7" t="s">
        <v>32</v>
      </c>
      <c r="C45" s="8" t="str">
        <f>VLOOKUP(B45,'Общий Солнцезащита'!A:C,3,FALSE)</f>
        <v>Адаптер для круглого вала 80мм с наклонным пазом </v>
      </c>
      <c r="D45" s="9" t="s">
        <v>1</v>
      </c>
      <c r="E45" s="18">
        <f>VLOOKUP(B45,'Общий Солнцезащита'!A:E,5,FALSE)</f>
        <v>700</v>
      </c>
    </row>
    <row r="46" spans="1:5" ht="15">
      <c r="A46" s="70"/>
      <c r="B46" s="7" t="s">
        <v>33</v>
      </c>
      <c r="C46" s="8" t="str">
        <f>VLOOKUP(B46,'Общий Солнцезащита'!A:C,3,FALSE)</f>
        <v>Адаптер для круглого вала 80мм </v>
      </c>
      <c r="D46" s="9" t="s">
        <v>1</v>
      </c>
      <c r="E46" s="18">
        <f>VLOOKUP(B46,'Общий Солнцезащита'!A:E,5,FALSE)</f>
        <v>550</v>
      </c>
    </row>
    <row r="47" spans="1:5" ht="24">
      <c r="A47" s="70"/>
      <c r="B47" s="7" t="s">
        <v>134</v>
      </c>
      <c r="C47" s="8" t="str">
        <f>VLOOKUP(B47,'Общий Солнцезащита'!A:C,3,FALSE)</f>
        <v>Адаптер для круглого вала 78мм с увеличенным пазом</v>
      </c>
      <c r="D47" s="9" t="s">
        <v>1</v>
      </c>
      <c r="E47" s="18">
        <f>VLOOKUP(B47,'Общий Солнцезащита'!A:E,5,FALSE)</f>
        <v>550</v>
      </c>
    </row>
    <row r="48" spans="1:5" ht="24">
      <c r="A48" s="70"/>
      <c r="B48" s="7" t="s">
        <v>138</v>
      </c>
      <c r="C48" s="8" t="str">
        <f>VLOOKUP(B48,'Общий Солнцезащита'!A:C,3,FALSE)</f>
        <v>Адаптер для круглого вала 80мм с увеличенным пазом</v>
      </c>
      <c r="D48" s="9" t="s">
        <v>1</v>
      </c>
      <c r="E48" s="18">
        <f>VLOOKUP(B48,'Общий Солнцезащита'!A:E,5,FALSE)</f>
        <v>500</v>
      </c>
    </row>
    <row r="49" spans="1:5" ht="15">
      <c r="A49" s="70"/>
      <c r="B49" s="7" t="s">
        <v>40</v>
      </c>
      <c r="C49" s="8" t="str">
        <f>VLOOKUP(B49,'Общий Солнцезащита'!A:C,3,FALSE)</f>
        <v>Адаптер для круглого вала 62-63мм с пазом  </v>
      </c>
      <c r="D49" s="9" t="s">
        <v>1</v>
      </c>
      <c r="E49" s="18">
        <f>VLOOKUP(B49,'Общий Солнцезащита'!A:E,5,FALSE)</f>
        <v>500</v>
      </c>
    </row>
    <row r="50" spans="1:5" ht="24">
      <c r="A50" s="70"/>
      <c r="B50" s="7" t="s">
        <v>41</v>
      </c>
      <c r="C50" s="8" t="str">
        <f>VLOOKUP(B50,'Общий Солнцезащита'!A:C,3,FALSE)</f>
        <v>Адаптер для круглого вала 70мм с наклонным пазом </v>
      </c>
      <c r="D50" s="9" t="s">
        <v>1</v>
      </c>
      <c r="E50" s="18">
        <f>VLOOKUP(B50,'Общий Солнцезащита'!A:E,5,FALSE)</f>
        <v>700</v>
      </c>
    </row>
    <row r="51" spans="1:5" ht="15">
      <c r="A51" s="70"/>
      <c r="B51" s="7" t="s">
        <v>136</v>
      </c>
      <c r="C51" s="8" t="str">
        <f>VLOOKUP(B51,'Общий Солнцезащита'!A:C,3,FALSE)</f>
        <v>Адаптер для круглого вала 85мм с  пазом</v>
      </c>
      <c r="D51" s="9" t="s">
        <v>1</v>
      </c>
      <c r="E51" s="18">
        <f>VLOOKUP(B51,'Общий Солнцезащита'!A:E,5,FALSE)</f>
        <v>950</v>
      </c>
    </row>
    <row r="52" spans="1:5" ht="24">
      <c r="A52" s="70"/>
      <c r="B52" s="7" t="s">
        <v>488</v>
      </c>
      <c r="C52" s="8" t="str">
        <f>VLOOKUP(B52,'Общий Солнцезащита'!A:C,3,FALSE)</f>
        <v>Адаптер для круглого вала 80мм,  под привод 58-й серии </v>
      </c>
      <c r="D52" s="9" t="s">
        <v>3</v>
      </c>
      <c r="E52" s="18">
        <f>VLOOKUP(B52,'Общий Солнцезащита'!A:E,5,FALSE)</f>
        <v>950</v>
      </c>
    </row>
    <row r="53" spans="1:5" ht="24">
      <c r="A53" s="70"/>
      <c r="B53" s="7" t="s">
        <v>489</v>
      </c>
      <c r="C53" s="8" t="str">
        <f>VLOOKUP(B53,'Общий Солнцезащита'!A:C,3,FALSE)</f>
        <v>Адаптер для круглого вала 78мм с увеличенным пазом,  под привод 58-й серии</v>
      </c>
      <c r="D53" s="9" t="s">
        <v>3</v>
      </c>
      <c r="E53" s="18">
        <f>VLOOKUP(B53,'Общий Солнцезащита'!A:E,5,FALSE)</f>
        <v>950</v>
      </c>
    </row>
    <row r="54" spans="1:5" ht="15">
      <c r="A54" s="70"/>
      <c r="B54" s="7" t="s">
        <v>42</v>
      </c>
      <c r="C54" s="8" t="str">
        <f>VLOOKUP(B54,'Общий Солнцезащита'!A:C,3,FALSE)</f>
        <v>Адаптер для круглого вала 102мм </v>
      </c>
      <c r="D54" s="9" t="s">
        <v>1</v>
      </c>
      <c r="E54" s="18">
        <f>VLOOKUP(B54,'Общий Солнцезащита'!A:E,5,FALSE)</f>
        <v>2550</v>
      </c>
    </row>
    <row r="55" spans="1:5" ht="24">
      <c r="A55" s="70"/>
      <c r="B55" s="7" t="s">
        <v>490</v>
      </c>
      <c r="C55" s="8" t="str">
        <f>VLOOKUP(B55,'Общий Солнцезащита'!A:C,3,FALSE)</f>
        <v>Крепление компактное,  отв. М6,  под привод 58-й серии</v>
      </c>
      <c r="D55" s="9" t="s">
        <v>3</v>
      </c>
      <c r="E55" s="18">
        <f>VLOOKUP(B55,'Общий Солнцезащита'!A:E,5,FALSE)</f>
        <v>700</v>
      </c>
    </row>
    <row r="56" spans="1:5" ht="15">
      <c r="A56" s="70"/>
      <c r="B56" s="7" t="s">
        <v>140</v>
      </c>
      <c r="C56" s="8" t="str">
        <f>VLOOKUP(B56,'Общий Солнцезащита'!A:C,3,FALSE)</f>
        <v>Крепление компактное с фланцем</v>
      </c>
      <c r="D56" s="9" t="s">
        <v>3</v>
      </c>
      <c r="E56" s="18">
        <f>VLOOKUP(B56,'Общий Солнцезащита'!A:E,5,FALSE)</f>
        <v>550</v>
      </c>
    </row>
    <row r="57" spans="1:5" ht="24">
      <c r="A57" s="70"/>
      <c r="B57" s="7" t="s">
        <v>554</v>
      </c>
      <c r="C57" s="8" t="str">
        <f>VLOOKUP(B57,'Общий Солнцезащита'!A:C,3,FALSE)</f>
        <v>Крепление компактное,  отв. М6,  под привод 45-й серии</v>
      </c>
      <c r="D57" s="9" t="s">
        <v>3</v>
      </c>
      <c r="E57" s="18">
        <f>VLOOKUP(B57,'Общий Солнцезащита'!A:E,5,FALSE)</f>
        <v>800</v>
      </c>
    </row>
    <row r="58" spans="1:5" ht="15">
      <c r="A58" s="70"/>
      <c r="B58" s="7" t="s">
        <v>651</v>
      </c>
      <c r="C58" s="8" t="str">
        <f>VLOOKUP(B58,'Общий Солнцезащита'!A:C,3,FALSE)</f>
        <v>Адаптер для круглого вала 80 мм</v>
      </c>
      <c r="D58" s="9" t="s">
        <v>3</v>
      </c>
      <c r="E58" s="18">
        <f>VLOOKUP(B58,'Общий Солнцезащита'!A:E,5,FALSE)</f>
        <v>1200</v>
      </c>
    </row>
    <row r="59" spans="1:5" ht="15">
      <c r="A59" s="70"/>
      <c r="B59" s="7" t="s">
        <v>652</v>
      </c>
      <c r="C59" s="8" t="str">
        <f>VLOOKUP(B59,'Общий Солнцезащита'!A:C,3,FALSE)</f>
        <v>Адаптер для круглого вала 108мм </v>
      </c>
      <c r="D59" s="9" t="s">
        <v>3</v>
      </c>
      <c r="E59" s="18">
        <f>VLOOKUP(B59,'Общий Солнцезащита'!A:E,5,FALSE)</f>
        <v>2750</v>
      </c>
    </row>
    <row r="60" spans="1:5" ht="15">
      <c r="A60" s="70"/>
      <c r="B60" s="7" t="s">
        <v>653</v>
      </c>
      <c r="C60" s="8" t="str">
        <f>VLOOKUP(B60,'Общий Солнцезащита'!A:C,3,FALSE)</f>
        <v>Крепление универсальное </v>
      </c>
      <c r="D60" s="9" t="s">
        <v>3</v>
      </c>
      <c r="E60" s="18">
        <f>VLOOKUP(B60,'Общий Солнцезащита'!A:E,5,FALSE)</f>
        <v>850</v>
      </c>
    </row>
    <row r="61" spans="1:5" ht="15">
      <c r="A61" s="70"/>
      <c r="B61" s="7" t="s">
        <v>654</v>
      </c>
      <c r="C61" s="8" t="str">
        <f>VLOOKUP(B61,'Общий Солнцезащита'!A:C,3,FALSE)</f>
        <v>Крепление</v>
      </c>
      <c r="D61" s="9" t="s">
        <v>3</v>
      </c>
      <c r="E61" s="18">
        <f>VLOOKUP(B61,'Общий Солнцезащита'!A:E,5,FALSE)</f>
        <v>650</v>
      </c>
    </row>
    <row r="62" spans="1:5" ht="15">
      <c r="A62" s="70"/>
      <c r="B62" s="7" t="s">
        <v>655</v>
      </c>
      <c r="C62" s="8" t="str">
        <f>VLOOKUP(B62,'Общий Солнцезащита'!A:C,3,FALSE)</f>
        <v>Адаптер для круглого вала 80мм </v>
      </c>
      <c r="D62" s="9" t="s">
        <v>3</v>
      </c>
      <c r="E62" s="18">
        <f>VLOOKUP(B62,'Общий Солнцезащита'!A:E,5,FALSE)</f>
        <v>1000</v>
      </c>
    </row>
    <row r="63" spans="1:5" ht="15">
      <c r="A63" s="70"/>
      <c r="B63" s="7" t="s">
        <v>656</v>
      </c>
      <c r="C63" s="8" t="str">
        <f>VLOOKUP(B63,'Общий Солнцезащита'!A:C,3,FALSE)</f>
        <v>Крепление усиленное Era L </v>
      </c>
      <c r="D63" s="9" t="s">
        <v>3</v>
      </c>
      <c r="E63" s="18">
        <f>VLOOKUP(B63,'Общий Солнцезащита'!A:E,5,FALSE)</f>
        <v>650</v>
      </c>
    </row>
  </sheetData>
  <sheetProtection/>
  <mergeCells count="2">
    <mergeCell ref="A3:A41"/>
    <mergeCell ref="A42:A63"/>
  </mergeCells>
  <printOptions/>
  <pageMargins left="0.25" right="0.25" top="0.75" bottom="0.75" header="0.3" footer="0.3"/>
  <pageSetup horizontalDpi="1200" verticalDpi="12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="90" zoomScaleNormal="9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3" sqref="E3"/>
    </sheetView>
  </sheetViews>
  <sheetFormatPr defaultColWidth="9.140625" defaultRowHeight="15"/>
  <cols>
    <col min="1" max="1" width="4.421875" style="3" customWidth="1"/>
    <col min="2" max="2" width="17.8515625" style="3" bestFit="1" customWidth="1"/>
    <col min="3" max="3" width="41.140625" style="3" customWidth="1"/>
    <col min="4" max="4" width="6.00390625" style="3" bestFit="1" customWidth="1"/>
    <col min="5" max="5" width="9.140625" style="2" customWidth="1"/>
    <col min="6" max="6" width="6.28125" style="10" customWidth="1"/>
    <col min="7" max="16384" width="9.140625" style="3" customWidth="1"/>
  </cols>
  <sheetData>
    <row r="1" spans="1:6" ht="15.75" thickBot="1">
      <c r="A1" s="17" t="s">
        <v>5</v>
      </c>
      <c r="B1" s="4"/>
      <c r="C1" s="4" t="s">
        <v>2</v>
      </c>
      <c r="D1" s="4" t="s">
        <v>75</v>
      </c>
      <c r="E1" s="11"/>
      <c r="F1" s="23"/>
    </row>
    <row r="2" spans="1:6" ht="59.25" customHeight="1">
      <c r="A2" s="20" t="s">
        <v>5</v>
      </c>
      <c r="B2" s="16" t="s">
        <v>0</v>
      </c>
      <c r="C2" s="16" t="s">
        <v>2</v>
      </c>
      <c r="D2" s="16" t="s">
        <v>75</v>
      </c>
      <c r="E2" s="15" t="s">
        <v>659</v>
      </c>
      <c r="F2" s="24"/>
    </row>
    <row r="3" spans="1:6" ht="24">
      <c r="A3" s="71" t="s">
        <v>574</v>
      </c>
      <c r="B3" s="7" t="s">
        <v>288</v>
      </c>
      <c r="C3" s="8" t="str">
        <f>VLOOKUP(B3,'Общий Солнцезащита'!A:C,3,FALSE)</f>
        <v>Внутривальный привод E ACTION MI 1020 AC, нажимные конечн. выкл., 33 dBA.</v>
      </c>
      <c r="D3" s="9" t="s">
        <v>4</v>
      </c>
      <c r="E3" s="18">
        <f>VLOOKUP(B3,'Общий Солнцезащита'!A:E,5,FALSE)</f>
        <v>26300</v>
      </c>
      <c r="F3" s="21"/>
    </row>
    <row r="4" spans="1:6" ht="24">
      <c r="A4" s="72"/>
      <c r="B4" s="7" t="s">
        <v>284</v>
      </c>
      <c r="C4" s="8" t="str">
        <f>VLOOKUP(B4,'Общий Солнцезащита'!A:C,3,FALSE)</f>
        <v>Внутривальный привод E ACTION MI 332 AC, нажимные конечн. выкл., 33 dBA.</v>
      </c>
      <c r="D4" s="9" t="s">
        <v>4</v>
      </c>
      <c r="E4" s="18">
        <f>VLOOKUP(B4,'Общий Солнцезащита'!A:E,5,FALSE)</f>
        <v>23850</v>
      </c>
      <c r="F4" s="21"/>
    </row>
    <row r="5" spans="1:6" ht="24">
      <c r="A5" s="72"/>
      <c r="B5" s="7" t="s">
        <v>286</v>
      </c>
      <c r="C5" s="8" t="str">
        <f>VLOOKUP(B5,'Общий Солнцезащита'!A:C,3,FALSE)</f>
        <v>Внутривальный привод E ACTION MI 632 AC, нажимные конечн. выкл., 33 dBA.</v>
      </c>
      <c r="D5" s="9" t="s">
        <v>4</v>
      </c>
      <c r="E5" s="18">
        <f>VLOOKUP(B5,'Общий Солнцезащита'!A:E,5,FALSE)</f>
        <v>25650</v>
      </c>
      <c r="F5" s="21"/>
    </row>
    <row r="6" spans="1:6" ht="24">
      <c r="A6" s="72"/>
      <c r="B6" s="7" t="s">
        <v>261</v>
      </c>
      <c r="C6" s="8" t="str">
        <f>VLOOKUP(B6,'Общий Солнцезащита'!A:C,3,FALSE)</f>
        <v>Внутривальный привод E ACTION SI 1011, нажимные конечн. выкл., 35 dBA.</v>
      </c>
      <c r="D6" s="9" t="s">
        <v>4</v>
      </c>
      <c r="E6" s="18">
        <f>VLOOKUP(B6,'Общий Солнцезащита'!A:E,5,FALSE)</f>
        <v>23850</v>
      </c>
      <c r="F6" s="21"/>
    </row>
    <row r="7" spans="1:6" ht="24">
      <c r="A7" s="72"/>
      <c r="B7" s="7" t="s">
        <v>257</v>
      </c>
      <c r="C7" s="8" t="str">
        <f>VLOOKUP(B7,'Общий Солнцезащита'!A:C,3,FALSE)</f>
        <v>Внутривальный привод E ACTION SI 332, нажимные конечн. выкл., 35 dBA.</v>
      </c>
      <c r="D7" s="9" t="s">
        <v>4</v>
      </c>
      <c r="E7" s="18">
        <f>VLOOKUP(B7,'Общий Солнцезащита'!A:E,5,FALSE)</f>
        <v>22350</v>
      </c>
      <c r="F7" s="21"/>
    </row>
    <row r="8" spans="1:6" ht="24">
      <c r="A8" s="72"/>
      <c r="B8" s="7" t="s">
        <v>259</v>
      </c>
      <c r="C8" s="8" t="str">
        <f>VLOOKUP(B8,'Общий Солнцезащита'!A:C,3,FALSE)</f>
        <v>Внутривальный привод E ACTION SI 620, нажимные конечн. выкл., 35 dBA.</v>
      </c>
      <c r="D8" s="9" t="s">
        <v>4</v>
      </c>
      <c r="E8" s="18">
        <f>VLOOKUP(B8,'Общий Солнцезащита'!A:E,5,FALSE)</f>
        <v>23100</v>
      </c>
      <c r="F8" s="21"/>
    </row>
    <row r="9" spans="1:6" ht="24">
      <c r="A9" s="72"/>
      <c r="B9" s="7" t="s">
        <v>510</v>
      </c>
      <c r="C9" s="8" t="str">
        <f>VLOOKUP(B9,'Общий Солнцезащита'!A:C,3,FALSE)</f>
        <v>Внутривальный привод E EDGE MI 1020 AC, нажимные конечн. выкл., Dry Contact, 35dBA. </v>
      </c>
      <c r="D9" s="9" t="s">
        <v>4</v>
      </c>
      <c r="E9" s="18">
        <f>VLOOKUP(B9,'Общий Солнцезащита'!A:E,5,FALSE)</f>
        <v>40000</v>
      </c>
      <c r="F9" s="21"/>
    </row>
    <row r="10" spans="1:6" ht="24">
      <c r="A10" s="72"/>
      <c r="B10" s="7" t="s">
        <v>311</v>
      </c>
      <c r="C10" s="8" t="str">
        <f>VLOOKUP(B10,'Общий Солнцезащита'!A:C,3,FALSE)</f>
        <v>Внутривальный привод E EDGE MI 1020 DC, 24 Vdc, нажимные конечн. выкл., Dry Contact, 33dBA. </v>
      </c>
      <c r="D10" s="9" t="s">
        <v>4</v>
      </c>
      <c r="E10" s="18">
        <f>VLOOKUP(B10,'Общий Солнцезащита'!A:E,5,FALSE)</f>
        <v>40000</v>
      </c>
      <c r="F10" s="21"/>
    </row>
    <row r="11" spans="1:6" ht="24">
      <c r="A11" s="72"/>
      <c r="B11" s="7" t="s">
        <v>302</v>
      </c>
      <c r="C11" s="8" t="str">
        <f>VLOOKUP(B11,'Общий Солнцезащита'!A:C,3,FALSE)</f>
        <v>Внутривальный привод E EDGE MI 332 AC, нажимные конечн. выкл., Dry Contact, 33dBA. </v>
      </c>
      <c r="D11" s="9" t="s">
        <v>4</v>
      </c>
      <c r="E11" s="18">
        <f>VLOOKUP(B11,'Общий Солнцезащита'!A:E,5,FALSE)</f>
        <v>34000</v>
      </c>
      <c r="F11" s="21"/>
    </row>
    <row r="12" spans="1:6" ht="24">
      <c r="A12" s="72"/>
      <c r="B12" s="7" t="s">
        <v>307</v>
      </c>
      <c r="C12" s="8" t="str">
        <f>VLOOKUP(B12,'Общий Солнцезащита'!A:C,3,FALSE)</f>
        <v>Внутривальный привод E EDGE MI 332 DC, 24 Vdc, нажимные конечн. выкл., Dry Contact, 33dBA. </v>
      </c>
      <c r="D12" s="9" t="s">
        <v>4</v>
      </c>
      <c r="E12" s="18">
        <f>VLOOKUP(B12,'Общий Солнцезащита'!A:E,5,FALSE)</f>
        <v>31300</v>
      </c>
      <c r="F12" s="21"/>
    </row>
    <row r="13" spans="1:6" ht="24">
      <c r="A13" s="72"/>
      <c r="B13" s="7" t="s">
        <v>304</v>
      </c>
      <c r="C13" s="8" t="str">
        <f>VLOOKUP(B13,'Общий Солнцезащита'!A:C,3,FALSE)</f>
        <v>Внутривальный привод E EDGE MI 632 AC, нажимные конечн. выкл., Dry Contact, 33dBA. </v>
      </c>
      <c r="D13" s="9" t="s">
        <v>4</v>
      </c>
      <c r="E13" s="18">
        <f>VLOOKUP(B13,'Общий Солнцезащита'!A:E,5,FALSE)</f>
        <v>35150</v>
      </c>
      <c r="F13" s="21"/>
    </row>
    <row r="14" spans="1:6" ht="24">
      <c r="A14" s="72"/>
      <c r="B14" s="7" t="s">
        <v>309</v>
      </c>
      <c r="C14" s="8" t="str">
        <f>VLOOKUP(B14,'Общий Солнцезащита'!A:C,3,FALSE)</f>
        <v>Внутривальный привод E EDGE MI 632 DC, 24 Vdc, нажимные конечн. выкл., Dry Contact, 33dBA. </v>
      </c>
      <c r="D14" s="9" t="s">
        <v>4</v>
      </c>
      <c r="E14" s="18">
        <f>VLOOKUP(B14,'Общий Солнцезащита'!A:E,5,FALSE)</f>
        <v>32650</v>
      </c>
      <c r="F14" s="21"/>
    </row>
    <row r="15" spans="1:6" ht="24">
      <c r="A15" s="72"/>
      <c r="B15" s="7" t="s">
        <v>275</v>
      </c>
      <c r="C15" s="8" t="str">
        <f>VLOOKUP(B15,'Общий Солнцезащита'!A:C,3,FALSE)</f>
        <v>Внутривальный привод E EDGE SI 1012 AC, RADIO, Нажимные конечн. Выкл., Dry Contact, dBA.</v>
      </c>
      <c r="D15" s="9" t="s">
        <v>4</v>
      </c>
      <c r="E15" s="18">
        <f>VLOOKUP(B15,'Общий Солнцезащита'!A:E,5,FALSE)</f>
        <v>32000</v>
      </c>
      <c r="F15" s="21"/>
    </row>
    <row r="16" spans="1:6" ht="36">
      <c r="A16" s="72"/>
      <c r="B16" s="7" t="s">
        <v>279</v>
      </c>
      <c r="C16" s="8" t="str">
        <f>VLOOKUP(B16,'Общий Солнцезащита'!A:C,3,FALSE)</f>
        <v>Внутривальный привод E EDGE SI 1012DC,  24 V DC, RADIO, Нажимные конечн. Выкл., Dry Contact, 35dBA.</v>
      </c>
      <c r="D16" s="9" t="s">
        <v>4</v>
      </c>
      <c r="E16" s="18">
        <f>VLOOKUP(B16,'Общий Солнцезащита'!A:E,5,FALSE)</f>
        <v>30650</v>
      </c>
      <c r="F16" s="21"/>
    </row>
    <row r="17" spans="1:6" ht="24">
      <c r="A17" s="72"/>
      <c r="B17" s="7" t="s">
        <v>271</v>
      </c>
      <c r="C17" s="8" t="str">
        <f>VLOOKUP(B17,'Общий Солнцезащита'!A:C,3,FALSE)</f>
        <v>Внутривальный привод E EDGE SI 332 AC, RADIO, Нажимные конечн. Выкл., Dry Contact, 35dBA.</v>
      </c>
      <c r="D17" s="9" t="s">
        <v>4</v>
      </c>
      <c r="E17" s="18">
        <f>VLOOKUP(B17,'Общий Солнцезащита'!A:E,5,FALSE)</f>
        <v>30400</v>
      </c>
      <c r="F17" s="21"/>
    </row>
    <row r="18" spans="1:6" ht="36">
      <c r="A18" s="72"/>
      <c r="B18" s="7" t="s">
        <v>563</v>
      </c>
      <c r="C18" s="8" t="str">
        <f>VLOOKUP(B18,'Общий Солнцезащита'!A:C,3,FALSE)</f>
        <v>Внутривальный привод E EDGE SI 332 DC,  24 V, RADIO, Нажимные конечн. Выкл., Dry Contact, 35dBA.</v>
      </c>
      <c r="D18" s="9" t="s">
        <v>4</v>
      </c>
      <c r="E18" s="18">
        <f>VLOOKUP(B18,'Общий Солнцезащита'!A:E,5,FALSE)</f>
        <v>37400</v>
      </c>
      <c r="F18" s="21"/>
    </row>
    <row r="19" spans="1:6" ht="24">
      <c r="A19" s="72"/>
      <c r="B19" s="7" t="s">
        <v>273</v>
      </c>
      <c r="C19" s="8" t="str">
        <f>VLOOKUP(B19,'Общий Солнцезащита'!A:C,3,FALSE)</f>
        <v>Внутривальный привод E EDGE SI 620 AC, RADIO, Нажимные конечн. Выкл., Dry Contact, 35 dBA.</v>
      </c>
      <c r="D19" s="9" t="s">
        <v>4</v>
      </c>
      <c r="E19" s="18">
        <f>VLOOKUP(B19,'Общий Солнцезащита'!A:E,5,FALSE)</f>
        <v>31200</v>
      </c>
      <c r="F19" s="21"/>
    </row>
    <row r="20" spans="1:6" ht="36">
      <c r="A20" s="72"/>
      <c r="B20" s="7" t="s">
        <v>277</v>
      </c>
      <c r="C20" s="8" t="str">
        <f>VLOOKUP(B20,'Общий Солнцезащита'!A:C,3,FALSE)</f>
        <v>Внутривальный привод E EDGE SI 620 DC,  24 V DC, RADIO, Нажимные конечн. Выкл., Dry Contact, 35dBA.</v>
      </c>
      <c r="D20" s="9" t="s">
        <v>4</v>
      </c>
      <c r="E20" s="18">
        <f>VLOOKUP(B20,'Общий Солнцезащита'!A:E,5,FALSE)</f>
        <v>30050</v>
      </c>
      <c r="F20" s="21"/>
    </row>
    <row r="21" spans="1:6" ht="24">
      <c r="A21" s="72"/>
      <c r="B21" s="7" t="s">
        <v>495</v>
      </c>
      <c r="C21" s="8" t="str">
        <f>VLOOKUP(B21,'Общий Солнцезащита'!A:C,3,FALSE)</f>
        <v>Внутривальный привод E EDGE SS 332 AC, RADIO, Нажимные конечн. Выкл., Dry Contact, 35dBA.</v>
      </c>
      <c r="D21" s="9" t="s">
        <v>4</v>
      </c>
      <c r="E21" s="18">
        <f>VLOOKUP(B21,'Общий Солнцезащита'!A:E,5,FALSE)</f>
        <v>38600</v>
      </c>
      <c r="F21" s="21"/>
    </row>
    <row r="22" spans="1:6" ht="24">
      <c r="A22" s="72"/>
      <c r="B22" s="7" t="s">
        <v>498</v>
      </c>
      <c r="C22" s="8" t="str">
        <f>VLOOKUP(B22,'Общий Солнцезащита'!A:C,3,FALSE)</f>
        <v>Внутривальный привод E EDGE SS 620 AC, RADIO, Нажимные конечн. Выкл., Dry Contact, 35dBA.</v>
      </c>
      <c r="D22" s="9" t="s">
        <v>4</v>
      </c>
      <c r="E22" s="18">
        <f>VLOOKUP(B22,'Общий Солнцезащита'!A:E,5,FALSE)</f>
        <v>40850</v>
      </c>
      <c r="F22" s="21"/>
    </row>
    <row r="23" spans="1:6" ht="24">
      <c r="A23" s="72"/>
      <c r="B23" s="7" t="s">
        <v>496</v>
      </c>
      <c r="C23" s="8" t="str">
        <f>VLOOKUP(B23,'Общий Солнцезащита'!A:C,3,FALSE)</f>
        <v>Внутривальный привод E EDGE SV 332 AC, RADIO, Нажимные конечн. Выкл., Dry Contact, 35dBA.</v>
      </c>
      <c r="D23" s="9" t="s">
        <v>4</v>
      </c>
      <c r="E23" s="18">
        <f>VLOOKUP(B23,'Общий Солнцезащита'!A:E,5,FALSE)</f>
        <v>39700</v>
      </c>
      <c r="F23" s="21"/>
    </row>
    <row r="24" spans="1:6" ht="24">
      <c r="A24" s="72"/>
      <c r="B24" s="7" t="s">
        <v>499</v>
      </c>
      <c r="C24" s="8" t="str">
        <f>VLOOKUP(B24,'Общий Солнцезащита'!A:C,3,FALSE)</f>
        <v>Внутривальный привод E EDGE SV 620 AC, RADIO, Нажимные конечн. Выкл., Dry Contact, 35dBA.</v>
      </c>
      <c r="D24" s="9" t="s">
        <v>4</v>
      </c>
      <c r="E24" s="18">
        <f>VLOOKUP(B24,'Общий Солнцезащита'!A:E,5,FALSE)</f>
        <v>40850</v>
      </c>
      <c r="F24" s="21"/>
    </row>
    <row r="25" spans="1:6" ht="36">
      <c r="A25" s="72"/>
      <c r="B25" s="7" t="s">
        <v>491</v>
      </c>
      <c r="C25" s="8" t="str">
        <f>VLOOKUP(B25,'Общий Солнцезащита'!A:C,3,FALSE)</f>
        <v>Внутривальный приводE EDGE XSI 0628 DC,  24 V DC, RADIO, Нажимные конечн. Выкл., Dry Contact, 35dBA.</v>
      </c>
      <c r="D25" s="9" t="s">
        <v>4</v>
      </c>
      <c r="E25" s="18">
        <f>VLOOKUP(B25,'Общий Солнцезащита'!A:E,5,FALSE)</f>
        <v>20650</v>
      </c>
      <c r="F25" s="21"/>
    </row>
    <row r="26" spans="1:6" ht="36">
      <c r="A26" s="72"/>
      <c r="B26" s="7" t="s">
        <v>493</v>
      </c>
      <c r="C26" s="8" t="str">
        <f>VLOOKUP(B26,'Общий Солнцезащита'!A:C,3,FALSE)</f>
        <v>Внутривальный приводE EDGE XSI 0820 DC,  24 V DC, RADIO, Нажимные конечн. Выкл., Dry Contact, 35dBA.</v>
      </c>
      <c r="D26" s="9" t="s">
        <v>4</v>
      </c>
      <c r="E26" s="18">
        <f>VLOOKUP(B26,'Общий Солнцезащита'!A:E,5,FALSE)</f>
        <v>21050</v>
      </c>
      <c r="F26" s="21"/>
    </row>
    <row r="27" spans="1:6" ht="24">
      <c r="A27" s="72"/>
      <c r="B27" s="7" t="s">
        <v>296</v>
      </c>
      <c r="C27" s="8" t="str">
        <f>VLOOKUP(B27,'Общий Солнцезащита'!A:C,3,FALSE)</f>
        <v>Внутривальный привод E MAT MVS 1026, эл.конечн. выкл., RADIO, TTBUSS.</v>
      </c>
      <c r="D27" s="9" t="s">
        <v>4</v>
      </c>
      <c r="E27" s="18">
        <f>VLOOKUP(B27,'Общий Солнцезащита'!A:E,5,FALSE)</f>
        <v>27800</v>
      </c>
      <c r="F27" s="21"/>
    </row>
    <row r="28" spans="1:6" ht="24">
      <c r="A28" s="72"/>
      <c r="B28" s="7" t="s">
        <v>300</v>
      </c>
      <c r="C28" s="8" t="str">
        <f>VLOOKUP(B28,'Общий Солнцезащита'!A:C,3,FALSE)</f>
        <v>Внутривальный привод E MAT MVS 1517, эл.конечн. выкл., RADIO, TTBUSS.</v>
      </c>
      <c r="D28" s="9" t="s">
        <v>4</v>
      </c>
      <c r="E28" s="18">
        <f>VLOOKUP(B28,'Общий Солнцезащита'!A:E,5,FALSE)</f>
        <v>25550</v>
      </c>
      <c r="F28" s="21"/>
    </row>
    <row r="29" spans="1:6" ht="24">
      <c r="A29" s="72"/>
      <c r="B29" s="7" t="s">
        <v>294</v>
      </c>
      <c r="C29" s="8" t="str">
        <f>VLOOKUP(B29,'Общий Солнцезащита'!A:C,3,FALSE)</f>
        <v>Внутривальный привод E MAT MVS 426, эл.конечн. выкл., RADIO, TTBUSS.</v>
      </c>
      <c r="D29" s="9" t="s">
        <v>4</v>
      </c>
      <c r="E29" s="18">
        <f>VLOOKUP(B29,'Общий Солнцезащита'!A:E,5,FALSE)</f>
        <v>24750</v>
      </c>
      <c r="F29" s="21"/>
    </row>
    <row r="30" spans="1:6" ht="24">
      <c r="A30" s="72"/>
      <c r="B30" s="7" t="s">
        <v>298</v>
      </c>
      <c r="C30" s="8" t="str">
        <f>VLOOKUP(B30,'Общий Солнцезащита'!A:C,3,FALSE)</f>
        <v>Внутривальный привод E MAT MVS 817, эл.конечн. выкл., RADIO, TTBUSS.</v>
      </c>
      <c r="D30" s="9" t="s">
        <v>4</v>
      </c>
      <c r="E30" s="18">
        <f>VLOOKUP(B30,'Общий Солнцезащита'!A:E,5,FALSE)</f>
        <v>25550</v>
      </c>
      <c r="F30" s="21"/>
    </row>
    <row r="31" spans="1:6" ht="24">
      <c r="A31" s="72"/>
      <c r="B31" s="7" t="s">
        <v>269</v>
      </c>
      <c r="C31" s="8" t="str">
        <f>VLOOKUP(B31,'Общий Солнцезащита'!A:C,3,FALSE)</f>
        <v>Внутривальный привод E MAT ST 1011, RADIO, TTBUS,, RDC, FRT,FTC,FTA</v>
      </c>
      <c r="D31" s="9" t="s">
        <v>4</v>
      </c>
      <c r="E31" s="18">
        <f>VLOOKUP(B31,'Общий Солнцезащита'!A:E,5,FALSE)</f>
        <v>23850</v>
      </c>
      <c r="F31" s="21"/>
    </row>
    <row r="32" spans="1:6" ht="24">
      <c r="A32" s="72"/>
      <c r="B32" s="7" t="s">
        <v>263</v>
      </c>
      <c r="C32" s="8" t="str">
        <f>VLOOKUP(B32,'Общий Солнцезащита'!A:C,3,FALSE)</f>
        <v>Внутривальный привод E MAT ST 324, RADIO, TTBUS,, RDC, FRT,FTC,FTA</v>
      </c>
      <c r="D32" s="9" t="s">
        <v>4</v>
      </c>
      <c r="E32" s="18">
        <f>VLOOKUP(B32,'Общий Солнцезащита'!A:E,5,FALSE)</f>
        <v>24300</v>
      </c>
      <c r="F32" s="21"/>
    </row>
    <row r="33" spans="1:6" ht="24">
      <c r="A33" s="72"/>
      <c r="B33" s="7" t="s">
        <v>265</v>
      </c>
      <c r="C33" s="8" t="str">
        <f>VLOOKUP(B33,'Общий Солнцезащита'!A:C,3,FALSE)</f>
        <v>Внутривальный привод E MAT ST 524, RADIO, TTBUS,, RDC, FRT,FTC,FTA</v>
      </c>
      <c r="D33" s="9" t="s">
        <v>4</v>
      </c>
      <c r="E33" s="18">
        <f>VLOOKUP(B33,'Общий Солнцезащита'!A:E,5,FALSE)</f>
        <v>23400</v>
      </c>
      <c r="F33" s="21"/>
    </row>
    <row r="34" spans="1:6" ht="24">
      <c r="A34" s="72"/>
      <c r="B34" s="7" t="s">
        <v>267</v>
      </c>
      <c r="C34" s="8" t="str">
        <f>VLOOKUP(B34,'Общий Солнцезащита'!A:C,3,FALSE)</f>
        <v>Внутривальный привод E MAT ST 611, RADIO, TTBUS,, RDC, FRT,FTC,FTA</v>
      </c>
      <c r="D34" s="9" t="s">
        <v>4</v>
      </c>
      <c r="E34" s="18">
        <f>VLOOKUP(B34,'Общий Солнцезащита'!A:E,5,FALSE)</f>
        <v>23400</v>
      </c>
      <c r="F34" s="21"/>
    </row>
    <row r="35" spans="1:6" ht="15">
      <c r="A35" s="72"/>
      <c r="B35" s="7" t="s">
        <v>245</v>
      </c>
      <c r="C35" s="8" t="str">
        <f>VLOOKUP(B35,'Общий Солнцезащита'!A:C,3,FALSE)</f>
        <v>Внутривальный привод E S 1011 мех. конечн. выкл.</v>
      </c>
      <c r="D35" s="9" t="s">
        <v>4</v>
      </c>
      <c r="E35" s="18">
        <f>VLOOKUP(B35,'Общий Солнцезащита'!A:E,5,FALSE)</f>
        <v>9800</v>
      </c>
      <c r="F35" s="21"/>
    </row>
    <row r="36" spans="1:6" ht="15">
      <c r="A36" s="72"/>
      <c r="B36" s="7" t="s">
        <v>246</v>
      </c>
      <c r="C36" s="8" t="str">
        <f>VLOOKUP(B36,'Общий Солнцезащита'!A:C,3,FALSE)</f>
        <v>Внутривальный привод E S 1311 мех. конечн. выкл.</v>
      </c>
      <c r="D36" s="9" t="s">
        <v>4</v>
      </c>
      <c r="E36" s="18">
        <f>VLOOKUP(B36,'Общий Солнцезащита'!A:E,5,FALSE)</f>
        <v>9800</v>
      </c>
      <c r="F36" s="21"/>
    </row>
    <row r="37" spans="1:6" ht="15">
      <c r="A37" s="72"/>
      <c r="B37" s="7" t="s">
        <v>242</v>
      </c>
      <c r="C37" s="8" t="str">
        <f>VLOOKUP(B37,'Общий Солнцезащита'!A:C,3,FALSE)</f>
        <v>Внутривальный привод E S 324 мех. конечн. выкл.</v>
      </c>
      <c r="D37" s="9" t="s">
        <v>4</v>
      </c>
      <c r="E37" s="18">
        <f>VLOOKUP(B37,'Общий Солнцезащита'!A:E,5,FALSE)</f>
        <v>8250</v>
      </c>
      <c r="F37" s="21"/>
    </row>
    <row r="38" spans="1:6" ht="15">
      <c r="A38" s="72"/>
      <c r="B38" s="7" t="s">
        <v>243</v>
      </c>
      <c r="C38" s="8" t="str">
        <f>VLOOKUP(B38,'Общий Солнцезащита'!A:C,3,FALSE)</f>
        <v>Внутривальный привод E S 524 мех. конечн. выкл.</v>
      </c>
      <c r="D38" s="9" t="s">
        <v>4</v>
      </c>
      <c r="E38" s="18">
        <f>VLOOKUP(B38,'Общий Солнцезащита'!A:E,5,FALSE)</f>
        <v>8400</v>
      </c>
      <c r="F38" s="21"/>
    </row>
    <row r="39" spans="1:6" ht="15">
      <c r="A39" s="72"/>
      <c r="B39" s="7" t="s">
        <v>244</v>
      </c>
      <c r="C39" s="8" t="str">
        <f>VLOOKUP(B39,'Общий Солнцезащита'!A:C,3,FALSE)</f>
        <v>Внутривальный привод E S 611 мех. конечн. выкл.</v>
      </c>
      <c r="D39" s="9" t="s">
        <v>4</v>
      </c>
      <c r="E39" s="18">
        <f>VLOOKUP(B39,'Общий Солнцезащита'!A:E,5,FALSE)</f>
        <v>8650</v>
      </c>
      <c r="F39" s="21"/>
    </row>
    <row r="40" spans="1:6" ht="24">
      <c r="A40" s="72"/>
      <c r="B40" s="7" t="s">
        <v>508</v>
      </c>
      <c r="C40" s="8" t="str">
        <f>VLOOKUP(B40,'Общий Солнцезащита'!A:C,3,FALSE)</f>
        <v>Внутривальный привод E SMART MI 1020 AC, Нажимные конечн. Выкл., Dry Contact, 35dBA</v>
      </c>
      <c r="D40" s="9" t="s">
        <v>4</v>
      </c>
      <c r="E40" s="18">
        <f>VLOOKUP(B40,'Общий Солнцезащита'!A:E,5,FALSE)</f>
        <v>50900</v>
      </c>
      <c r="F40" s="21"/>
    </row>
    <row r="41" spans="1:6" ht="24">
      <c r="A41" s="72"/>
      <c r="B41" s="7" t="s">
        <v>509</v>
      </c>
      <c r="C41" s="8" t="str">
        <f>VLOOKUP(B41,'Общий Солнцезащита'!A:C,3,FALSE)</f>
        <v>Внутривальный привод E SMART MI 1020 DC,  24v, Нажимные конечн. Выкл., Dry Contact, 35dBA</v>
      </c>
      <c r="D41" s="9" t="s">
        <v>4</v>
      </c>
      <c r="E41" s="18">
        <f>VLOOKUP(B41,'Общий Солнцезащита'!A:E,5,FALSE)</f>
        <v>50900</v>
      </c>
      <c r="F41" s="21"/>
    </row>
    <row r="42" spans="1:6" ht="24">
      <c r="A42" s="72"/>
      <c r="B42" s="7" t="s">
        <v>504</v>
      </c>
      <c r="C42" s="8" t="str">
        <f>VLOOKUP(B42,'Общий Солнцезащита'!A:C,3,FALSE)</f>
        <v>Внутривальный привод E SMART MI 332 AC, Нажимные конечн. Выкл., Dry Contact, 35dBA</v>
      </c>
      <c r="D42" s="9" t="s">
        <v>4</v>
      </c>
      <c r="E42" s="18">
        <f>VLOOKUP(B42,'Общий Солнцезащита'!A:E,5,FALSE)</f>
        <v>45750</v>
      </c>
      <c r="F42" s="21"/>
    </row>
    <row r="43" spans="1:6" ht="24">
      <c r="A43" s="72"/>
      <c r="B43" s="7" t="s">
        <v>505</v>
      </c>
      <c r="C43" s="8" t="str">
        <f>VLOOKUP(B43,'Общий Солнцезащита'!A:C,3,FALSE)</f>
        <v>Внутривальный привод E SMART MI 332 DC,  24v, Нажимные конечн. Выкл., Dry Contact, 35dBA</v>
      </c>
      <c r="D43" s="9" t="s">
        <v>4</v>
      </c>
      <c r="E43" s="18">
        <f>VLOOKUP(B43,'Общий Солнцезащита'!A:E,5,FALSE)</f>
        <v>47050</v>
      </c>
      <c r="F43" s="21"/>
    </row>
    <row r="44" spans="1:6" ht="24">
      <c r="A44" s="72"/>
      <c r="B44" s="7" t="s">
        <v>506</v>
      </c>
      <c r="C44" s="8" t="str">
        <f>VLOOKUP(B44,'Общий Солнцезащита'!A:C,3,FALSE)</f>
        <v>Внутривальный привод E SMART MI 632 AC, Нажимные конечн. Выкл., Dry Contact, 35dBA</v>
      </c>
      <c r="D44" s="9" t="s">
        <v>4</v>
      </c>
      <c r="E44" s="18">
        <f>VLOOKUP(B44,'Общий Солнцезащита'!A:E,5,FALSE)</f>
        <v>48300</v>
      </c>
      <c r="F44" s="21"/>
    </row>
    <row r="45" spans="1:6" ht="24">
      <c r="A45" s="72"/>
      <c r="B45" s="7" t="s">
        <v>507</v>
      </c>
      <c r="C45" s="8" t="str">
        <f>VLOOKUP(B45,'Общий Солнцезащита'!A:C,3,FALSE)</f>
        <v>Внутривальный привод E SMART MI 632 DC,  24v, Нажимные конечн. Выкл., Dry Contact, 35dBA</v>
      </c>
      <c r="D45" s="9" t="s">
        <v>4</v>
      </c>
      <c r="E45" s="18">
        <f>VLOOKUP(B45,'Общий Солнцезащита'!A:E,5,FALSE)</f>
        <v>49600</v>
      </c>
      <c r="F45" s="21"/>
    </row>
    <row r="46" spans="1:6" ht="24">
      <c r="A46" s="72"/>
      <c r="B46" s="7" t="s">
        <v>502</v>
      </c>
      <c r="C46" s="8" t="str">
        <f>VLOOKUP(B46,'Общий Солнцезащита'!A:C,3,FALSE)</f>
        <v>Внутривальный привод E SMART SI 1012 AC, Нажимные конечн. Выкл., Dry Contact, 35dBA</v>
      </c>
      <c r="D46" s="9" t="s">
        <v>4</v>
      </c>
      <c r="E46" s="18">
        <f>VLOOKUP(B46,'Общий Солнцезащита'!A:E,5,FALSE)</f>
        <v>48300</v>
      </c>
      <c r="F46" s="21"/>
    </row>
    <row r="47" spans="1:6" ht="24">
      <c r="A47" s="72"/>
      <c r="B47" s="7" t="s">
        <v>503</v>
      </c>
      <c r="C47" s="8" t="str">
        <f>VLOOKUP(B47,'Общий Солнцезащита'!A:C,3,FALSE)</f>
        <v>Внутривальный привод E SMART SI 1012 DC,  24v, Нажимные конечн. Выкл., Dry Contact, 35dBA</v>
      </c>
      <c r="D47" s="9" t="s">
        <v>4</v>
      </c>
      <c r="E47" s="18">
        <f>VLOOKUP(B47,'Общий Солнцезащита'!A:E,5,FALSE)</f>
        <v>45750</v>
      </c>
      <c r="F47" s="21"/>
    </row>
    <row r="48" spans="1:6" ht="24">
      <c r="A48" s="72"/>
      <c r="B48" s="7" t="s">
        <v>497</v>
      </c>
      <c r="C48" s="8" t="str">
        <f>VLOOKUP(B48,'Общий Солнцезащита'!A:C,3,FALSE)</f>
        <v>Внутривальный приводE SMART SI 332DC,  24 V, Нажимные конечн. Выкл., Dry Contact, 35dBA</v>
      </c>
      <c r="D48" s="9" t="s">
        <v>4</v>
      </c>
      <c r="E48" s="18">
        <f>VLOOKUP(B48,'Общий Солнцезащита'!A:E,5,FALSE)</f>
        <v>46950</v>
      </c>
      <c r="F48" s="21"/>
    </row>
    <row r="49" spans="1:6" ht="24">
      <c r="A49" s="72"/>
      <c r="B49" s="7" t="s">
        <v>500</v>
      </c>
      <c r="C49" s="8" t="str">
        <f>VLOOKUP(B49,'Общий Солнцезащита'!A:C,3,FALSE)</f>
        <v>Внутривальный приводE SMART SI 620 AC, Нажимные конечн. Выкл., Dry Contact, 35dBA</v>
      </c>
      <c r="D49" s="9" t="s">
        <v>4</v>
      </c>
      <c r="E49" s="18">
        <f>VLOOKUP(B49,'Общий Солнцезащита'!A:E,5,FALSE)</f>
        <v>48200</v>
      </c>
      <c r="F49" s="21"/>
    </row>
    <row r="50" spans="1:6" ht="24">
      <c r="A50" s="72"/>
      <c r="B50" s="7" t="s">
        <v>501</v>
      </c>
      <c r="C50" s="8" t="str">
        <f>VLOOKUP(B50,'Общий Солнцезащита'!A:C,3,FALSE)</f>
        <v>Внутривальный привод E SMART SI 620 DC,  24 V, Нажимные конечн. Выкл., Dry Contact, 35dBA</v>
      </c>
      <c r="D50" s="9" t="s">
        <v>4</v>
      </c>
      <c r="E50" s="18">
        <f>VLOOKUP(B50,'Общий Солнцезащита'!A:E,5,FALSE)</f>
        <v>45750</v>
      </c>
      <c r="F50" s="21"/>
    </row>
    <row r="51" spans="1:6" ht="24">
      <c r="A51" s="72"/>
      <c r="B51" s="7" t="s">
        <v>492</v>
      </c>
      <c r="C51" s="8" t="str">
        <f>VLOOKUP(B51,'Общий Солнцезащита'!A:C,3,FALSE)</f>
        <v>Внутривальный привод E SMART XSI 0628 DC,  24 V DC, Нажимные конечн. Выкл., Dry Contact, 35dBA.</v>
      </c>
      <c r="D51" s="9" t="s">
        <v>4</v>
      </c>
      <c r="E51" s="18">
        <f>VLOOKUP(B51,'Общий Солнцезащита'!A:E,5,FALSE)</f>
        <v>20300</v>
      </c>
      <c r="F51" s="21"/>
    </row>
    <row r="52" spans="1:6" ht="24">
      <c r="A52" s="72"/>
      <c r="B52" s="7" t="s">
        <v>494</v>
      </c>
      <c r="C52" s="8" t="str">
        <f>VLOOKUP(B52,'Общий Солнцезащита'!A:C,3,FALSE)</f>
        <v>Внутривальный привод E SMART XSI 0820 DC,  24 V DC, Нажимные конечн. Выкл., Dry Contact, 35dBA.</v>
      </c>
      <c r="D52" s="9" t="s">
        <v>4</v>
      </c>
      <c r="E52" s="18">
        <f>VLOOKUP(B52,'Общий Солнцезащита'!A:E,5,FALSE)</f>
        <v>23650</v>
      </c>
      <c r="F52" s="21"/>
    </row>
    <row r="53" spans="1:6" ht="24">
      <c r="A53" s="72"/>
      <c r="B53" s="7" t="s">
        <v>255</v>
      </c>
      <c r="C53" s="8" t="str">
        <f>VLOOKUP(B53,'Общий Солнцезащита'!A:C,3,FALSE)</f>
        <v>Внутривальный привод E STAR ST 1011, Эл.конечн. выкл., RDC, FRT,FTC,FTA</v>
      </c>
      <c r="D53" s="9" t="s">
        <v>4</v>
      </c>
      <c r="E53" s="18">
        <f>VLOOKUP(B53,'Общий Солнцезащита'!A:E,5,FALSE)</f>
        <v>16700</v>
      </c>
      <c r="F53" s="21"/>
    </row>
    <row r="54" spans="1:6" ht="24">
      <c r="A54" s="72"/>
      <c r="B54" s="7" t="s">
        <v>249</v>
      </c>
      <c r="C54" s="8" t="str">
        <f>VLOOKUP(B54,'Общий Солнцезащита'!A:C,3,FALSE)</f>
        <v>Внутривальный привод E STAR ST 324, Эл.конечн. выкл., RDC, FRT,FTC,FTA</v>
      </c>
      <c r="D54" s="9" t="s">
        <v>4</v>
      </c>
      <c r="E54" s="18">
        <f>VLOOKUP(B54,'Общий Солнцезащита'!A:E,5,FALSE)</f>
        <v>16300</v>
      </c>
      <c r="F54" s="21"/>
    </row>
    <row r="55" spans="1:6" ht="24">
      <c r="A55" s="72"/>
      <c r="B55" s="7" t="s">
        <v>251</v>
      </c>
      <c r="C55" s="8" t="str">
        <f>VLOOKUP(B55,'Общий Солнцезащита'!A:C,3,FALSE)</f>
        <v>Внутривальный привод E STAR ST 524, Эл.конечн. выкл., RDC, FRT,FTC,FTA</v>
      </c>
      <c r="D55" s="9" t="s">
        <v>4</v>
      </c>
      <c r="E55" s="18">
        <f>VLOOKUP(B55,'Общий Солнцезащита'!A:E,5,FALSE)</f>
        <v>16250</v>
      </c>
      <c r="F55" s="21"/>
    </row>
    <row r="56" spans="1:6" ht="24">
      <c r="A56" s="72"/>
      <c r="B56" s="7" t="s">
        <v>253</v>
      </c>
      <c r="C56" s="8" t="str">
        <f>VLOOKUP(B56,'Общий Солнцезащита'!A:C,3,FALSE)</f>
        <v>Внутривальный привод E STAR ST 611, Эл.конечн. выкл., RDC, FRT,FTC,FTA</v>
      </c>
      <c r="D56" s="9" t="s">
        <v>4</v>
      </c>
      <c r="E56" s="18">
        <f>VLOOKUP(B56,'Общий Солнцезащита'!A:E,5,FALSE)</f>
        <v>16250</v>
      </c>
      <c r="F56" s="21"/>
    </row>
    <row r="57" spans="1:6" ht="24">
      <c r="A57" s="72"/>
      <c r="B57" s="7" t="s">
        <v>281</v>
      </c>
      <c r="C57" s="8" t="str">
        <f>VLOOKUP(B57,'Общий Солнцезащита'!A:C,3,FALSE)</f>
        <v>Внутривальный привод E Z M 425, Мех. конечн. выкл., 6dBA.</v>
      </c>
      <c r="D57" s="9" t="s">
        <v>4</v>
      </c>
      <c r="E57" s="18">
        <f>VLOOKUP(B57,'Общий Солнцезащита'!A:E,5,FALSE)</f>
        <v>17000</v>
      </c>
      <c r="F57" s="21"/>
    </row>
    <row r="58" spans="1:6" ht="24">
      <c r="A58" s="72"/>
      <c r="B58" s="7" t="s">
        <v>592</v>
      </c>
      <c r="C58" s="8" t="str">
        <f>VLOOKUP(B58,'Общий Солнцезащита'!A:C,3,FALSE)</f>
        <v>Внутривальный привод E Z M 815, Мех. конечн. выкл., 6dBA.</v>
      </c>
      <c r="D58" s="9" t="s">
        <v>4</v>
      </c>
      <c r="E58" s="18">
        <f>VLOOKUP(B58,'Общий Солнцезащита'!A:E,5,FALSE)</f>
        <v>19350</v>
      </c>
      <c r="F58" s="21"/>
    </row>
    <row r="59" spans="1:6" ht="24">
      <c r="A59" s="72"/>
      <c r="B59" s="7" t="s">
        <v>290</v>
      </c>
      <c r="C59" s="8" t="str">
        <f>VLOOKUP(B59,'Общий Солнцезащита'!A:C,3,FALSE)</f>
        <v>Внутривальный привод E Z MVS 425, эл.конечн. выкл., RADIO, TTBUSS, 6dBA.  </v>
      </c>
      <c r="D59" s="9" t="s">
        <v>4</v>
      </c>
      <c r="E59" s="18">
        <f>VLOOKUP(B59,'Общий Солнцезащита'!A:E,5,FALSE)</f>
        <v>29400</v>
      </c>
      <c r="F59" s="21"/>
    </row>
    <row r="60" spans="1:6" ht="24">
      <c r="A60" s="73"/>
      <c r="B60" s="7" t="s">
        <v>292</v>
      </c>
      <c r="C60" s="8" t="str">
        <f>VLOOKUP(B60,'Общий Солнцезащита'!A:C,3,FALSE)</f>
        <v>Внутривальный привод E Z MVS 8155, эл.конечн. выкл., RADIO, TTBUSS, 6dBA.  </v>
      </c>
      <c r="D60" s="9" t="s">
        <v>4</v>
      </c>
      <c r="E60" s="18">
        <f>VLOOKUP(B60,'Общий Солнцезащита'!A:E,5,FALSE)</f>
        <v>29400</v>
      </c>
      <c r="F60" s="21"/>
    </row>
    <row r="61" spans="1:6" ht="14.25" customHeight="1">
      <c r="A61" s="74" t="s">
        <v>576</v>
      </c>
      <c r="B61" s="7" t="s">
        <v>7</v>
      </c>
      <c r="C61" s="8" t="str">
        <f>VLOOKUP(B61,'Общий Солнцезащита'!A:C,3,FALSE)</f>
        <v>Адаптер для круглого вала 40мм 503.24000</v>
      </c>
      <c r="D61" s="9" t="s">
        <v>1</v>
      </c>
      <c r="E61" s="18">
        <f>VLOOKUP(B61,'Общий Солнцезащита'!A:E,5,FALSE)</f>
        <v>650</v>
      </c>
      <c r="F61" s="21"/>
    </row>
    <row r="62" spans="1:6" ht="36">
      <c r="A62" s="75"/>
      <c r="B62" s="7" t="s">
        <v>9</v>
      </c>
      <c r="C62" s="8" t="str">
        <f>VLOOKUP(B62,'Общий Солнцезащита'!A:C,3,FALSE)</f>
        <v>Адаптер для круглого вала 40мм, круглого со специальным пазом 44мм и овального 42x46 503.24015</v>
      </c>
      <c r="D62" s="9" t="s">
        <v>1</v>
      </c>
      <c r="E62" s="18">
        <f>VLOOKUP(B62,'Общий Солнцезащита'!A:E,5,FALSE)</f>
        <v>650</v>
      </c>
      <c r="F62" s="21"/>
    </row>
    <row r="63" spans="1:6" ht="15">
      <c r="A63" s="75"/>
      <c r="B63" s="7" t="s">
        <v>11</v>
      </c>
      <c r="C63" s="8" t="str">
        <f>VLOOKUP(B63,'Общий Солнцезащита'!A:C,3,FALSE)</f>
        <v>Адаптер для круглого вала 44мм 503.24115</v>
      </c>
      <c r="D63" s="9" t="s">
        <v>1</v>
      </c>
      <c r="E63" s="18">
        <f>VLOOKUP(B63,'Общий Солнцезащита'!A:E,5,FALSE)</f>
        <v>700</v>
      </c>
      <c r="F63" s="21"/>
    </row>
    <row r="64" spans="1:6" ht="15">
      <c r="A64" s="75"/>
      <c r="B64" s="7" t="s">
        <v>13</v>
      </c>
      <c r="C64" s="8" t="str">
        <f>VLOOKUP(B64,'Общий Солнцезащита'!A:C,3,FALSE)</f>
        <v>Адаптер для круглого вала 44-46-53мм 503.24315</v>
      </c>
      <c r="D64" s="9" t="s">
        <v>1</v>
      </c>
      <c r="E64" s="18">
        <f>VLOOKUP(B64,'Общий Солнцезащита'!A:E,5,FALSE)</f>
        <v>650</v>
      </c>
      <c r="F64" s="21"/>
    </row>
    <row r="65" spans="1:6" ht="15">
      <c r="A65" s="75"/>
      <c r="B65" s="7" t="s">
        <v>15</v>
      </c>
      <c r="C65" s="8" t="str">
        <f>VLOOKUP(B65,'Общий Солнцезащита'!A:C,3,FALSE)</f>
        <v>Адаптер для круглого вала 45мм 503.24615</v>
      </c>
      <c r="D65" s="9" t="s">
        <v>1</v>
      </c>
      <c r="E65" s="18">
        <f>VLOOKUP(B65,'Общий Солнцезащита'!A:E,5,FALSE)</f>
        <v>700</v>
      </c>
      <c r="F65" s="21"/>
    </row>
    <row r="66" spans="1:6" ht="15">
      <c r="A66" s="75"/>
      <c r="B66" s="7" t="s">
        <v>511</v>
      </c>
      <c r="C66" s="8" t="str">
        <f>VLOOKUP(B66,'Общий Солнцезащита'!A:C,3,FALSE)</f>
        <v>Адаптер для круглого вала 45мм с пазом</v>
      </c>
      <c r="D66" s="9" t="s">
        <v>1</v>
      </c>
      <c r="E66" s="18">
        <f>VLOOKUP(B66,'Общий Солнцезащита'!A:E,5,FALSE)</f>
        <v>1050</v>
      </c>
      <c r="F66" s="21"/>
    </row>
    <row r="67" spans="1:6" ht="24">
      <c r="A67" s="75"/>
      <c r="B67" s="7" t="s">
        <v>22</v>
      </c>
      <c r="C67" s="8" t="str">
        <f>VLOOKUP(B67,'Общий Солнцезащита'!A:C,3,FALSE)</f>
        <v>Адаптер для круглого вала 40мм и круглого со специальным пазом 44мм 513.24015</v>
      </c>
      <c r="D67" s="9" t="s">
        <v>1</v>
      </c>
      <c r="E67" s="18">
        <f>VLOOKUP(B67,'Общий Солнцезащита'!A:E,5,FALSE)</f>
        <v>850</v>
      </c>
      <c r="F67" s="21"/>
    </row>
    <row r="68" spans="1:6" ht="15">
      <c r="A68" s="75"/>
      <c r="B68" s="7" t="s">
        <v>24</v>
      </c>
      <c r="C68" s="8" t="str">
        <f>VLOOKUP(B68,'Общий Солнцезащита'!A:C,3,FALSE)</f>
        <v>Адаптер для круглого вала 43,50-44мм 513.24215</v>
      </c>
      <c r="D68" s="9" t="s">
        <v>1</v>
      </c>
      <c r="E68" s="18">
        <f>VLOOKUP(B68,'Общий Солнцезащита'!A:E,5,FALSE)</f>
        <v>700</v>
      </c>
      <c r="F68" s="21"/>
    </row>
    <row r="69" spans="1:6" ht="15">
      <c r="A69" s="75"/>
      <c r="B69" s="7" t="s">
        <v>26</v>
      </c>
      <c r="C69" s="8" t="str">
        <f>VLOOKUP(B69,'Общий Солнцезащита'!A:C,3,FALSE)</f>
        <v>Адаптер для круглого вала 45мм 513.24415</v>
      </c>
      <c r="D69" s="9" t="s">
        <v>1</v>
      </c>
      <c r="E69" s="18">
        <f>VLOOKUP(B69,'Общий Солнцезащита'!A:E,5,FALSE)</f>
        <v>700</v>
      </c>
      <c r="F69" s="21"/>
    </row>
    <row r="70" spans="1:6" ht="15">
      <c r="A70" s="75"/>
      <c r="B70" s="7" t="s">
        <v>34</v>
      </c>
      <c r="C70" s="8" t="str">
        <f>VLOOKUP(B70,'Общий Солнцезащита'!A:C,3,FALSE)</f>
        <v>Адаптер для круглого вала 50мм 515.25002</v>
      </c>
      <c r="D70" s="9" t="s">
        <v>1</v>
      </c>
      <c r="E70" s="18">
        <f>VLOOKUP(B70,'Общий Солнцезащита'!A:E,5,FALSE)</f>
        <v>800</v>
      </c>
      <c r="F70" s="21"/>
    </row>
    <row r="71" spans="1:6" ht="15">
      <c r="A71" s="75"/>
      <c r="B71" s="7" t="s">
        <v>36</v>
      </c>
      <c r="C71" s="8" t="str">
        <f>VLOOKUP(B71,'Общий Солнцезащита'!A:C,3,FALSE)</f>
        <v>Адаптер для круглого вала 50мм 515.25003</v>
      </c>
      <c r="D71" s="9" t="s">
        <v>1</v>
      </c>
      <c r="E71" s="18">
        <f>VLOOKUP(B71,'Общий Солнцезащита'!A:E,5,FALSE)</f>
        <v>800</v>
      </c>
      <c r="F71" s="21"/>
    </row>
    <row r="72" spans="1:6" ht="24">
      <c r="A72" s="75"/>
      <c r="B72" s="7" t="s">
        <v>38</v>
      </c>
      <c r="C72" s="8" t="str">
        <f>VLOOKUP(B72,'Общий Солнцезащита'!A:C,3,FALSE)</f>
        <v>Адаптер для круглого вала 47мм (внутренний радиус) 515.25004</v>
      </c>
      <c r="D72" s="9" t="s">
        <v>1</v>
      </c>
      <c r="E72" s="18">
        <f>VLOOKUP(B72,'Общий Солнцезащита'!A:E,5,FALSE)</f>
        <v>800</v>
      </c>
      <c r="F72" s="21"/>
    </row>
    <row r="73" spans="1:6" ht="15">
      <c r="A73" s="75"/>
      <c r="B73" s="7" t="s">
        <v>157</v>
      </c>
      <c r="C73" s="8" t="str">
        <f>VLOOKUP(B73,'Общий Солнцезащита'!A:C,3,FALSE)</f>
        <v>Крепление KIT под привода серии 35мм</v>
      </c>
      <c r="D73" s="9" t="s">
        <v>1</v>
      </c>
      <c r="E73" s="18">
        <f>VLOOKUP(B73,'Общий Солнцезащита'!A:E,5,FALSE)</f>
        <v>2300</v>
      </c>
      <c r="F73" s="21"/>
    </row>
    <row r="74" spans="1:6" ht="24">
      <c r="A74" s="75"/>
      <c r="B74" s="46" t="s">
        <v>556</v>
      </c>
      <c r="C74" s="8" t="str">
        <f>VLOOKUP(B74,'Общий Солнцезащита'!A:C,3,FALSE)</f>
        <v>Комплект проходных суппортов для приводов 35-й серии</v>
      </c>
      <c r="D74" s="9" t="s">
        <v>1</v>
      </c>
      <c r="E74" s="18">
        <f>VLOOKUP(B74,'Общий Солнцезащита'!A:E,5,FALSE)</f>
        <v>1400</v>
      </c>
      <c r="F74" s="21"/>
    </row>
    <row r="75" spans="1:6" ht="15">
      <c r="A75" s="75"/>
      <c r="B75" s="7" t="s">
        <v>457</v>
      </c>
      <c r="C75" s="8" t="str">
        <f>VLOOKUP(B75,'Общий Солнцезащита'!A:C,3,FALSE)</f>
        <v> Крепление KIT под привода серии 35/45мм</v>
      </c>
      <c r="D75" s="9" t="s">
        <v>1</v>
      </c>
      <c r="E75" s="18">
        <f>VLOOKUP(B75,'Общий Солнцезащита'!A:E,5,FALSE)</f>
        <v>2300</v>
      </c>
      <c r="F75" s="21"/>
    </row>
    <row r="76" spans="1:6" ht="24">
      <c r="A76" s="75"/>
      <c r="B76" s="7" t="s">
        <v>56</v>
      </c>
      <c r="C76" s="8" t="str">
        <f>VLOOKUP(B76,'Общий Солнцезащита'!A:C,3,FALSE)</f>
        <v>Крепление KIT мет. Белого цвета, под привод и капсулы 57512040 и 57512050. до 30Нм</v>
      </c>
      <c r="D76" s="9" t="s">
        <v>74</v>
      </c>
      <c r="E76" s="18">
        <f>VLOOKUP(B76,'Общий Солнцезащита'!A:E,5,FALSE)</f>
        <v>3100</v>
      </c>
      <c r="F76" s="21"/>
    </row>
    <row r="77" spans="1:6" ht="36">
      <c r="A77" s="75"/>
      <c r="B77" s="7" t="s">
        <v>57</v>
      </c>
      <c r="C77" s="8" t="str">
        <f>VLOOKUP(B77,'Общий Солнцезащита'!A:C,3,FALSE)</f>
        <v>Крепление KIT мет. Белого цвета, с одним соединителем под привод и капсулы 57512150 и 57512178. до 30Нм</v>
      </c>
      <c r="D77" s="9" t="s">
        <v>74</v>
      </c>
      <c r="E77" s="18">
        <f>VLOOKUP(B77,'Общий Солнцезащита'!A:E,5,FALSE)</f>
        <v>4050</v>
      </c>
      <c r="F77" s="21"/>
    </row>
    <row r="78" spans="1:6" ht="36">
      <c r="A78" s="75"/>
      <c r="B78" s="7" t="s">
        <v>58</v>
      </c>
      <c r="C78" s="8" t="str">
        <f>VLOOKUP(B78,'Общий Солнцезащита'!A:C,3,FALSE)</f>
        <v>Крепление KIT мет. Белого цвета, с двумя соединителями под привод и капсулы 57512150 и 57512178. до 30Нм</v>
      </c>
      <c r="D78" s="9" t="s">
        <v>1</v>
      </c>
      <c r="E78" s="18">
        <f>VLOOKUP(B78,'Общий Солнцезащита'!A:E,5,FALSE)</f>
        <v>5450</v>
      </c>
      <c r="F78" s="21"/>
    </row>
    <row r="79" spans="1:6" ht="15">
      <c r="A79" s="75"/>
      <c r="B79" s="7" t="s">
        <v>558</v>
      </c>
      <c r="C79" s="8" t="str">
        <f>VLOOKUP(B79,'Общий Солнцезащита'!A:C,3,FALSE)</f>
        <v>Крепление 525.40003</v>
      </c>
      <c r="D79" s="9" t="s">
        <v>1</v>
      </c>
      <c r="E79" s="18">
        <f>VLOOKUP(B79,'Общий Солнцезащита'!A:E,5,FALSE)</f>
        <v>2650</v>
      </c>
      <c r="F79" s="12"/>
    </row>
    <row r="80" spans="1:5" ht="24">
      <c r="A80" s="75"/>
      <c r="B80" s="46" t="s">
        <v>559</v>
      </c>
      <c r="C80" s="8" t="str">
        <f>VLOOKUP(B80,'Общий Солнцезащита'!A:C,3,FALSE)</f>
        <v>Комплект проходных суппортов для приводов 35/45-й серии</v>
      </c>
      <c r="D80" s="9" t="s">
        <v>1</v>
      </c>
      <c r="E80" s="18">
        <f>VLOOKUP(B80,'Общий Солнцезащита'!A:E,5,FALSE)</f>
        <v>3650</v>
      </c>
    </row>
    <row r="81" spans="1:5" ht="24">
      <c r="A81" s="75"/>
      <c r="B81" s="46" t="s">
        <v>560</v>
      </c>
      <c r="C81" s="8" t="str">
        <f>VLOOKUP(B81,'Общий Солнцезащита'!A:C,3,FALSE)</f>
        <v>Комплект капсул для проходных суппортов для приводов 35/45-й серии</v>
      </c>
      <c r="D81" s="9" t="s">
        <v>1</v>
      </c>
      <c r="E81" s="18">
        <f>VLOOKUP(B81,'Общий Солнцезащита'!A:E,5,FALSE)</f>
        <v>1400</v>
      </c>
    </row>
    <row r="82" spans="1:5" ht="15">
      <c r="A82" s="75"/>
      <c r="B82" s="46" t="s">
        <v>597</v>
      </c>
      <c r="C82" s="8" t="str">
        <f>VLOOKUP(B82,'Общий Солнцезащита'!A:C,3,FALSE)</f>
        <v>Крышка белая для 52.40003</v>
      </c>
      <c r="D82" s="9" t="s">
        <v>1</v>
      </c>
      <c r="E82" s="18">
        <f>VLOOKUP(B82,'Общий Солнцезащита'!A:E,5,FALSE)</f>
        <v>400</v>
      </c>
    </row>
    <row r="83" spans="1:5" ht="15">
      <c r="A83" s="75"/>
      <c r="B83" s="46" t="s">
        <v>657</v>
      </c>
      <c r="C83" s="8" t="str">
        <f>VLOOKUP(B83,'Общий Солнцезащита'!A:C,3,FALSE)</f>
        <v>Адаптер для вала 50x1,5мм c пазом </v>
      </c>
      <c r="D83" s="9" t="s">
        <v>1</v>
      </c>
      <c r="E83" s="18">
        <f>VLOOKUP(B83,'Общий Солнцезащита'!A:E,5,FALSE)</f>
        <v>200</v>
      </c>
    </row>
  </sheetData>
  <sheetProtection/>
  <mergeCells count="2">
    <mergeCell ref="A3:A60"/>
    <mergeCell ref="A61:A83"/>
  </mergeCells>
  <conditionalFormatting sqref="B79:B82">
    <cfRule type="duplicateValues" priority="2" dxfId="4" stopIfTrue="1">
      <formula>AND(COUNTIF($B$79:$B$82,B79)&gt;1,NOT(ISBLANK(B79)))</formula>
    </cfRule>
  </conditionalFormatting>
  <conditionalFormatting sqref="B83">
    <cfRule type="duplicateValues" priority="1" dxfId="4" stopIfTrue="1">
      <formula>AND(COUNTIF($B$83:$B$83,B83)&gt;1,NOT(ISBLANK(B83)))</formula>
    </cfRule>
  </conditionalFormatting>
  <printOptions/>
  <pageMargins left="0.25" right="0.25" top="0.75" bottom="0.75" header="0.3" footer="0.3"/>
  <pageSetup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kozyrev</dc:creator>
  <cp:keywords/>
  <dc:description/>
  <cp:lastModifiedBy>Козырев Олег</cp:lastModifiedBy>
  <cp:lastPrinted>2018-03-13T06:38:28Z</cp:lastPrinted>
  <dcterms:created xsi:type="dcterms:W3CDTF">2017-01-17T10:03:32Z</dcterms:created>
  <dcterms:modified xsi:type="dcterms:W3CDTF">2019-04-01T06:36:49Z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